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990"/>
  </bookViews>
  <sheets>
    <sheet name="Enrollment Summary Report" sheetId="1" r:id="rId1"/>
  </sheets>
  <definedNames>
    <definedName name="_xlnm.Print_Area" localSheetId="0">'Enrollment Summary Report'!$A$1:$AM$101</definedName>
  </definedNames>
  <calcPr calcId="162913"/>
  <fileRecoveryPr repairLoad="1"/>
</workbook>
</file>

<file path=xl/calcChain.xml><?xml version="1.0" encoding="utf-8"?>
<calcChain xmlns="http://schemas.openxmlformats.org/spreadsheetml/2006/main">
  <c r="AL58" i="1" l="1"/>
  <c r="AL29" i="1" l="1"/>
  <c r="AL5" i="1" l="1"/>
  <c r="AL61" i="1" l="1"/>
  <c r="AM40" i="1" l="1"/>
  <c r="AL40" i="1"/>
  <c r="AM13" i="1"/>
  <c r="AL13" i="1"/>
  <c r="AL4" i="1"/>
  <c r="AL6" i="1"/>
  <c r="AL7" i="1"/>
  <c r="AL8" i="1"/>
  <c r="AL9" i="1"/>
  <c r="AL10" i="1"/>
  <c r="AL11" i="1"/>
  <c r="AL12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30" i="1"/>
  <c r="AL31" i="1"/>
  <c r="AL32" i="1"/>
  <c r="AL33" i="1"/>
  <c r="AL34" i="1"/>
  <c r="AL35" i="1"/>
  <c r="AL36" i="1"/>
  <c r="AL37" i="1"/>
  <c r="AL38" i="1"/>
  <c r="AL39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9" i="1"/>
  <c r="AL60" i="1"/>
  <c r="AL62" i="1"/>
  <c r="AL63" i="1"/>
  <c r="AL64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M36" i="1" l="1"/>
  <c r="AM4" i="1" l="1"/>
  <c r="AM74" i="1" l="1"/>
  <c r="AM71" i="1"/>
  <c r="AM51" i="1"/>
  <c r="AM32" i="1"/>
  <c r="AM30" i="1"/>
  <c r="AM9" i="1"/>
  <c r="AM41" i="1"/>
  <c r="AM5" i="1"/>
  <c r="AM54" i="1"/>
  <c r="AM35" i="1" l="1"/>
  <c r="AM70" i="1" l="1"/>
  <c r="AM77" i="1" l="1"/>
  <c r="AM76" i="1"/>
  <c r="AM75" i="1"/>
  <c r="AM73" i="1"/>
  <c r="AM72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3" i="1"/>
  <c r="AM52" i="1"/>
  <c r="AM50" i="1"/>
  <c r="AM49" i="1"/>
  <c r="AM48" i="1"/>
  <c r="AM47" i="1"/>
  <c r="AM46" i="1"/>
  <c r="AM45" i="1"/>
  <c r="AM44" i="1"/>
  <c r="AM43" i="1"/>
  <c r="AM42" i="1"/>
  <c r="AM39" i="1"/>
  <c r="AM38" i="1"/>
  <c r="AM37" i="1"/>
  <c r="AM34" i="1"/>
  <c r="AM33" i="1"/>
  <c r="AM31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2" i="1"/>
  <c r="AM11" i="1"/>
  <c r="AM10" i="1"/>
  <c r="AM8" i="1"/>
  <c r="AM7" i="1"/>
  <c r="AM6" i="1" l="1"/>
</calcChain>
</file>

<file path=xl/sharedStrings.xml><?xml version="1.0" encoding="utf-8"?>
<sst xmlns="http://schemas.openxmlformats.org/spreadsheetml/2006/main" count="150" uniqueCount="115">
  <si>
    <t>AIM</t>
  </si>
  <si>
    <t>ASO</t>
  </si>
  <si>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</si>
  <si>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</si>
  <si>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</si>
  <si>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</si>
  <si>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</si>
  <si>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Aspire Health Plan</t>
  </si>
  <si>
    <t>Blue Cross of California</t>
  </si>
  <si>
    <t>Brown and Toland Health Services</t>
  </si>
  <si>
    <t>California Health and Wellness Plan</t>
  </si>
  <si>
    <t>California Physicians' Service</t>
  </si>
  <si>
    <t>Care 1st Health Plan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</si>
  <si>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</si>
  <si>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</si>
  <si>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</si>
  <si>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</si>
  <si>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</si>
  <si>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</si>
  <si>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County of Ventura</t>
  </si>
  <si>
    <t>DaVita Healthcare Partners Plan</t>
  </si>
  <si>
    <t>EASY CHOICE HEALTH PLAN, Inc.</t>
  </si>
  <si>
    <t>EPIC Health Plan</t>
  </si>
  <si>
    <t>Fresno-Kings-Madera Regional Health Authority</t>
  </si>
  <si>
    <t>GEMCare Health Plan, Inc.</t>
  </si>
  <si>
    <t>Health Net of California, Inc.</t>
  </si>
  <si>
    <t>Heritage Provider Network, Inc.</t>
  </si>
  <si>
    <t>Humana Health Plan of California, Inc.</t>
  </si>
  <si>
    <t>Inland Empire Health Plan</t>
  </si>
  <si>
    <t>Inter Valley Health Plan</t>
  </si>
  <si>
    <t>Kern Health Systems</t>
  </si>
  <si>
    <t>Medi-Excel, SA de CV</t>
  </si>
  <si>
    <t>Monarch Health Plan</t>
  </si>
  <si>
    <t>PIH Health Care Solutions</t>
  </si>
  <si>
    <t>PRIMECARE Medical Network, Inc.</t>
  </si>
  <si>
    <t>Prospect Health Plan, Inc.</t>
  </si>
  <si>
    <t>Providence Health Network</t>
  </si>
  <si>
    <t>San Francisco Community Health Authority</t>
  </si>
  <si>
    <t>San Joaquin County Health Commission</t>
  </si>
  <si>
    <t>San Mateo Health Commission</t>
  </si>
  <si>
    <t>Satellite Health Plan, Inc.</t>
  </si>
  <si>
    <t>Scripps Health Plan Services, Inc.</t>
  </si>
  <si>
    <t>Seaside Health Plan</t>
  </si>
  <si>
    <t>Sharp Health Plan</t>
  </si>
  <si>
    <t>Sutter Health Plan</t>
  </si>
  <si>
    <t>UHC of California</t>
  </si>
  <si>
    <t>UnitedHealthcare Community Plan of California, Inc</t>
  </si>
  <si>
    <t>Universal Care</t>
  </si>
  <si>
    <t>Western Health Advantage</t>
  </si>
  <si>
    <t>Plan Name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</si>
  <si>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</si>
  <si>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</si>
  <si>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</si>
  <si>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</si>
  <si>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</si>
  <si>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</si>
  <si>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</si>
  <si>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</si>
  <si>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</si>
  <si>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Medicare Risk (MCR)</t>
  </si>
  <si>
    <t>Medicare Supplement (MCS)</t>
  </si>
  <si>
    <t>Medicare Cost (MCC)</t>
  </si>
  <si>
    <t>Medi-Cal Risk (MCalR)</t>
  </si>
  <si>
    <t>Healthy Families (HFP)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</si>
  <si>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</si>
  <si>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</si>
  <si>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</si>
  <si>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</si>
  <si>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</si>
  <si>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</si>
  <si>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</si>
  <si>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</si>
  <si>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</si>
  <si>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</si>
  <si>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</si>
  <si>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</si>
  <si>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</si>
  <si>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</si>
  <si>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</si>
  <si>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</si>
  <si>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</si>
  <si>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</si>
  <si>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</si>
  <si>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</si>
  <si>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</si>
  <si>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</si>
  <si>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</si>
  <si>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Kaiser Foundation Health Plan, Inc.</t>
  </si>
  <si>
    <t>Orange County Health Authority</t>
  </si>
  <si>
    <t xml:space="preserve">Community Health Group </t>
  </si>
  <si>
    <t xml:space="preserve">County of Los Angeles-Dept of Health Srvcs. </t>
  </si>
  <si>
    <t xml:space="preserve">Contra Costa County Medical Services </t>
  </si>
  <si>
    <t xml:space="preserve">Molina Healthcare of California </t>
  </si>
  <si>
    <t xml:space="preserve">On Lok Senior Health Services </t>
  </si>
  <si>
    <t xml:space="preserve">Partnership HealthPlan of California </t>
  </si>
  <si>
    <t xml:space="preserve">Premier Health Plan Services, Inc. </t>
  </si>
  <si>
    <t xml:space="preserve">Local Initiative Health Authority For L.A. County </t>
  </si>
  <si>
    <t xml:space="preserve">Santa Barbara San Luis Obispo Regional Health Auth </t>
  </si>
  <si>
    <t xml:space="preserve">Santa Clara County </t>
  </si>
  <si>
    <t xml:space="preserve">Santa Clara County Health Authority </t>
  </si>
  <si>
    <t>Scan Health Plan</t>
  </si>
  <si>
    <t xml:space="preserve">Santa Cruz-Monterey-Merced Managed Med. Care Comm. </t>
  </si>
  <si>
    <t xml:space="preserve">Arcadian Health Plan, Inc. </t>
  </si>
  <si>
    <t>Golden State Medicare Health Plan</t>
  </si>
  <si>
    <t>Access Senior HealthCare, Inc.</t>
  </si>
  <si>
    <t>Alignment Health Plan</t>
  </si>
  <si>
    <t>Dignity Health Provider Resources, Inc.</t>
  </si>
  <si>
    <t>Oscar Health Plan of California</t>
  </si>
  <si>
    <t>Stanford Health Care Advantage</t>
  </si>
  <si>
    <t>UnitedHealthcare Benefits Plan of California</t>
  </si>
  <si>
    <t xml:space="preserve">Sistemas Medicos Nacionales S.A.de C.V. </t>
  </si>
  <si>
    <t>Health Net Community Solutions, Inc.</t>
  </si>
  <si>
    <t>Bay Area Accountable Care Network, Inc.</t>
  </si>
  <si>
    <t>Imperial Health Plan of California, Inc.</t>
  </si>
  <si>
    <t>2016 Enrollment Summary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</si>
</sst>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2" fillId="33" borderId="0" xfId="0" applyFont="1" applyFill="1" applyAlignment="1"/>
    <xf numFmtId="0" fontId="21" fillId="0" borderId="0" xfId="0" applyFont="1"/>
    <xf numFmtId="0" fontId="21" fillId="33" borderId="0" xfId="0" applyFont="1" applyFill="1"/>
    <xf numFmtId="0" fontId="20" fillId="33" borderId="0" xfId="0" applyFont="1" applyFill="1"/>
    <xf numFmtId="0" fontId="24" fillId="35" borderId="11" xfId="0" applyFont="1" applyFill="1" applyBorder="1" applyAlignment="1">
      <alignment wrapText="1"/>
    </xf>
    <xf numFmtId="0" fontId="25" fillId="33" borderId="0" xfId="0" applyFont="1" applyFill="1" applyAlignment="1"/>
    <xf numFmtId="0" fontId="23" fillId="33" borderId="1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33" borderId="16" xfId="0" applyFont="1" applyFill="1" applyBorder="1" applyAlignment="1">
      <alignment wrapText="1"/>
    </xf>
    <xf numFmtId="0" fontId="23" fillId="33" borderId="17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23" fillId="33" borderId="13" xfId="0" applyNumberFormat="1" applyFont="1" applyFill="1" applyBorder="1" applyAlignment="1">
      <alignment horizontal="center" vertical="center" wrapText="1"/>
    </xf>
    <xf numFmtId="3" fontId="23" fillId="33" borderId="14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0" xfId="0" applyNumberFormat="1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>
      <alignment horizontal="center" vertical="center"/>
    </xf>
    <xf numFmtId="3" fontId="23" fillId="33" borderId="15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/>
    </xf>
    <xf numFmtId="3" fontId="23" fillId="33" borderId="21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Fill="1" applyBorder="1" applyAlignment="1">
      <alignment horizontal="center" vertical="center" wrapText="1"/>
    </xf>
    <xf numFmtId="3" fontId="23" fillId="0" borderId="18" xfId="0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/>
    </xf>
    <xf numFmtId="3" fontId="23" fillId="0" borderId="21" xfId="0" applyNumberFormat="1" applyFont="1" applyFill="1" applyBorder="1" applyAlignment="1">
      <alignment horizontal="center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3" fontId="23" fillId="33" borderId="14" xfId="0" applyNumberFormat="1" applyFont="1" applyFill="1" applyBorder="1" applyAlignment="1">
      <alignment horizontal="center" vertical="center"/>
    </xf>
    <xf numFmtId="3" fontId="23" fillId="33" borderId="13" xfId="0" applyNumberFormat="1" applyFont="1" applyFill="1" applyBorder="1" applyAlignment="1">
      <alignment horizontal="center" vertical="center"/>
    </xf>
    <xf numFmtId="3" fontId="23" fillId="33" borderId="22" xfId="0" applyNumberFormat="1" applyFont="1" applyFill="1" applyBorder="1" applyAlignment="1">
      <alignment horizontal="center" vertical="center"/>
    </xf>
    <xf numFmtId="3" fontId="23" fillId="33" borderId="23" xfId="0" applyNumberFormat="1" applyFont="1" applyFill="1" applyBorder="1" applyAlignment="1">
      <alignment horizontal="center" vertical="center" wrapText="1"/>
    </xf>
    <xf numFmtId="3" fontId="23" fillId="34" borderId="14" xfId="0" applyNumberFormat="1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>
      <alignment horizontal="center"/>
    </xf>
    <xf numFmtId="3" fontId="23" fillId="33" borderId="14" xfId="0" applyNumberFormat="1" applyFont="1" applyFill="1" applyBorder="1" applyAlignment="1">
      <alignment horizontal="center" wrapText="1"/>
    </xf>
    <xf numFmtId="0" fontId="24" fillId="35" borderId="24" xfId="0" applyFont="1" applyFill="1" applyBorder="1" applyAlignment="1"/>
    <xf numFmtId="3" fontId="23" fillId="33" borderId="25" xfId="0" applyNumberFormat="1" applyFont="1" applyFill="1" applyBorder="1" applyAlignment="1">
      <alignment horizontal="center" vertical="center" wrapText="1"/>
    </xf>
    <xf numFmtId="3" fontId="23" fillId="33" borderId="25" xfId="0" applyNumberFormat="1" applyFont="1" applyFill="1" applyBorder="1" applyAlignment="1">
      <alignment horizontal="center" vertical="center"/>
    </xf>
    <xf numFmtId="0" fontId="23" fillId="33" borderId="26" xfId="0" applyFont="1" applyFill="1" applyBorder="1" applyAlignment="1">
      <alignment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3" fontId="23" fillId="33" borderId="27" xfId="0" applyNumberFormat="1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5" borderId="12" xfId="0" applyFont="1" applyFill="1" applyBorder="1"/>
    <xf numFmtId="0" fontId="24" fillId="0" borderId="25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7"/>
  <sheetViews>
    <sheetView showGridLines="0" tabSelected="1" zoomScaleNormal="100" workbookViewId="0">
      <pane ySplit="3" topLeftCell="A4" activePane="bottomLeft" state="frozen"/>
      <selection pane="bottomLeft" activeCell="D7" sqref="D7"/>
    </sheetView>
  </sheetViews>
  <sheetFormatPr defaultColWidth="9.1796875" defaultRowHeight="14.5" x14ac:dyDescent="0.35"/>
  <cols>
    <col min="1" max="1" width="52.7265625" style="5" customWidth="1"/>
    <col min="2" max="2" width="12.81640625" style="5" customWidth="1"/>
    <col min="3" max="3" width="15.453125" style="5" bestFit="1" customWidth="1"/>
    <col min="4" max="4" width="14.7265625" style="5" customWidth="1"/>
    <col min="5" max="5" width="15.453125" style="5" bestFit="1" customWidth="1"/>
    <col min="6" max="6" width="14.26953125" style="5" customWidth="1"/>
    <col min="7" max="7" width="15.453125" style="4" bestFit="1" customWidth="1"/>
    <col min="8" max="8" width="13.1796875" style="5" bestFit="1" customWidth="1"/>
    <col min="9" max="9" width="15.26953125" style="5" bestFit="1" customWidth="1"/>
    <col min="10" max="10" width="12" style="5" bestFit="1" customWidth="1"/>
    <col min="11" max="11" width="15.26953125" style="5" bestFit="1" customWidth="1"/>
    <col min="12" max="12" width="12" style="5" bestFit="1" customWidth="1"/>
    <col min="13" max="13" width="15.26953125" style="5" bestFit="1" customWidth="1"/>
    <col min="14" max="14" width="13" style="5" bestFit="1" customWidth="1"/>
    <col min="15" max="15" width="15.26953125" style="5" bestFit="1" customWidth="1"/>
    <col min="16" max="16" width="11.81640625" style="5" bestFit="1" customWidth="1"/>
    <col min="17" max="17" width="15.26953125" style="5" bestFit="1" customWidth="1"/>
    <col min="18" max="18" width="11.81640625" style="5" bestFit="1" customWidth="1"/>
    <col min="19" max="19" width="15.26953125" style="5" bestFit="1" customWidth="1"/>
    <col min="20" max="20" width="13.1796875" style="5" customWidth="1"/>
    <col min="21" max="21" width="15.26953125" style="5" bestFit="1" customWidth="1"/>
    <col min="22" max="22" width="11.453125" style="5" bestFit="1" customWidth="1"/>
    <col min="23" max="23" width="15.26953125" style="5" bestFit="1" customWidth="1"/>
    <col min="24" max="24" width="14.7265625" style="5" customWidth="1"/>
    <col min="25" max="25" width="15.26953125" style="5" bestFit="1" customWidth="1"/>
    <col min="26" max="26" width="12.7265625" style="5" customWidth="1"/>
    <col min="27" max="27" width="15.26953125" style="5" bestFit="1" customWidth="1"/>
    <col min="28" max="28" width="11.54296875" style="5" bestFit="1" customWidth="1"/>
    <col min="29" max="29" width="15.26953125" style="5" bestFit="1" customWidth="1"/>
    <col min="30" max="30" width="12.7265625" style="5" customWidth="1"/>
    <col min="31" max="31" width="15.26953125" style="5" bestFit="1" customWidth="1"/>
    <col min="32" max="32" width="12.81640625" style="5" customWidth="1"/>
    <col min="33" max="33" width="15.26953125" style="5" bestFit="1" customWidth="1"/>
    <col min="34" max="34" width="13.26953125" style="5" customWidth="1"/>
    <col min="35" max="35" width="15.26953125" style="5" bestFit="1" customWidth="1"/>
    <col min="36" max="36" width="14.26953125" style="5" customWidth="1"/>
    <col min="37" max="37" width="15.453125" style="5" bestFit="1" customWidth="1"/>
    <col min="38" max="38" width="14.54296875" style="5" customWidth="1"/>
    <col min="39" max="39" width="18" style="5" customWidth="1"/>
    <col min="40" max="16384" width="9.1796875" style="5"/>
  </cols>
  <sheetData>
    <row r="1" spans="1:39" ht="19" thickBot="1" x14ac:dyDescent="0.5">
      <c r="A1" s="8" t="s">
        <v>114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9" s="1" customFormat="1" ht="63" customHeight="1" thickBot="1" x14ac:dyDescent="0.4">
      <c r="A2" s="46"/>
      <c r="B2" s="44" t="s">
        <v>50</v>
      </c>
      <c r="C2" s="13" t="s">
        <v>50</v>
      </c>
      <c r="D2" s="13" t="s">
        <v>51</v>
      </c>
      <c r="E2" s="13" t="s">
        <v>51</v>
      </c>
      <c r="F2" s="13" t="s">
        <v>52</v>
      </c>
      <c r="G2" s="13" t="s">
        <v>52</v>
      </c>
      <c r="H2" s="13" t="s">
        <v>53</v>
      </c>
      <c r="I2" s="13" t="s">
        <v>53</v>
      </c>
      <c r="J2" s="13" t="s">
        <v>54</v>
      </c>
      <c r="K2" s="13" t="s">
        <v>54</v>
      </c>
      <c r="L2" s="13" t="s">
        <v>55</v>
      </c>
      <c r="M2" s="13" t="s">
        <v>55</v>
      </c>
      <c r="N2" s="13" t="s">
        <v>56</v>
      </c>
      <c r="O2" s="13" t="s">
        <v>56</v>
      </c>
      <c r="P2" s="13" t="s">
        <v>57</v>
      </c>
      <c r="Q2" s="13" t="s">
        <v>57</v>
      </c>
      <c r="R2" s="13" t="s">
        <v>58</v>
      </c>
      <c r="S2" s="13" t="s">
        <v>58</v>
      </c>
      <c r="T2" s="13" t="s">
        <v>1</v>
      </c>
      <c r="U2" s="13" t="s">
        <v>1</v>
      </c>
      <c r="V2" s="13" t="s">
        <v>59</v>
      </c>
      <c r="W2" s="13" t="s">
        <v>59</v>
      </c>
      <c r="X2" s="13" t="s">
        <v>60</v>
      </c>
      <c r="Y2" s="13" t="s">
        <v>60</v>
      </c>
      <c r="Z2" s="13" t="s">
        <v>61</v>
      </c>
      <c r="AA2" s="13" t="s">
        <v>61</v>
      </c>
      <c r="AB2" s="13" t="s">
        <v>62</v>
      </c>
      <c r="AC2" s="13" t="s">
        <v>62</v>
      </c>
      <c r="AD2" s="13" t="s">
        <v>63</v>
      </c>
      <c r="AE2" s="13" t="s">
        <v>63</v>
      </c>
      <c r="AF2" s="13" t="s">
        <v>0</v>
      </c>
      <c r="AG2" s="13" t="s">
        <v>0</v>
      </c>
      <c r="AH2" s="13" t="s">
        <v>64</v>
      </c>
      <c r="AI2" s="13" t="s">
        <v>64</v>
      </c>
      <c r="AJ2" s="13" t="s">
        <v>65</v>
      </c>
      <c r="AK2" s="13" t="s">
        <v>65</v>
      </c>
      <c r="AL2" s="35"/>
      <c r="AM2" s="7"/>
    </row>
    <row r="3" spans="1:39" s="2" customFormat="1" ht="93.5" thickBot="1" x14ac:dyDescent="0.35">
      <c r="A3" s="47" t="s">
        <v>49</v>
      </c>
      <c r="B3" s="45" t="s">
        <v>68</v>
      </c>
      <c r="C3" s="41" t="s">
        <v>69</v>
      </c>
      <c r="D3" s="41" t="s">
        <v>70</v>
      </c>
      <c r="E3" s="41" t="s">
        <v>69</v>
      </c>
      <c r="F3" s="42" t="s">
        <v>71</v>
      </c>
      <c r="G3" s="41" t="s">
        <v>69</v>
      </c>
      <c r="H3" s="41" t="s">
        <v>72</v>
      </c>
      <c r="I3" s="41" t="s">
        <v>69</v>
      </c>
      <c r="J3" s="41" t="s">
        <v>73</v>
      </c>
      <c r="K3" s="41" t="s">
        <v>69</v>
      </c>
      <c r="L3" s="41" t="s">
        <v>74</v>
      </c>
      <c r="M3" s="41" t="s">
        <v>69</v>
      </c>
      <c r="N3" s="41" t="s">
        <v>75</v>
      </c>
      <c r="O3" s="41" t="s">
        <v>69</v>
      </c>
      <c r="P3" s="41" t="s">
        <v>76</v>
      </c>
      <c r="Q3" s="41" t="s">
        <v>69</v>
      </c>
      <c r="R3" s="41" t="s">
        <v>77</v>
      </c>
      <c r="S3" s="41" t="s">
        <v>69</v>
      </c>
      <c r="T3" s="41" t="s">
        <v>78</v>
      </c>
      <c r="U3" s="41" t="s">
        <v>69</v>
      </c>
      <c r="V3" s="41" t="s">
        <v>79</v>
      </c>
      <c r="W3" s="41" t="s">
        <v>69</v>
      </c>
      <c r="X3" s="41" t="s">
        <v>80</v>
      </c>
      <c r="Y3" s="41" t="s">
        <v>69</v>
      </c>
      <c r="Z3" s="41" t="s">
        <v>81</v>
      </c>
      <c r="AA3" s="41" t="s">
        <v>69</v>
      </c>
      <c r="AB3" s="41" t="s">
        <v>82</v>
      </c>
      <c r="AC3" s="41" t="s">
        <v>69</v>
      </c>
      <c r="AD3" s="41" t="s">
        <v>83</v>
      </c>
      <c r="AE3" s="41" t="s">
        <v>69</v>
      </c>
      <c r="AF3" s="41" t="s">
        <v>84</v>
      </c>
      <c r="AG3" s="41" t="s">
        <v>69</v>
      </c>
      <c r="AH3" s="41" t="s">
        <v>85</v>
      </c>
      <c r="AI3" s="41" t="s">
        <v>69</v>
      </c>
      <c r="AJ3" s="41" t="s">
        <v>86</v>
      </c>
      <c r="AK3" s="41" t="s">
        <v>69</v>
      </c>
      <c r="AL3" s="43" t="s">
        <v>66</v>
      </c>
      <c r="AM3" s="43" t="s">
        <v>67</v>
      </c>
    </row>
    <row r="4" spans="1:39" s="6" customFormat="1" ht="15.5" x14ac:dyDescent="0.2">
      <c r="A4" s="38" t="s">
        <v>104</v>
      </c>
      <c r="B4" s="31">
        <v>0</v>
      </c>
      <c r="C4" s="31">
        <v>0</v>
      </c>
      <c r="D4" s="31">
        <v>0</v>
      </c>
      <c r="E4" s="31">
        <v>0</v>
      </c>
      <c r="F4" s="39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40">
        <v>0</v>
      </c>
      <c r="AF4" s="31">
        <v>0</v>
      </c>
      <c r="AG4" s="40">
        <v>0</v>
      </c>
      <c r="AH4" s="31">
        <v>1887</v>
      </c>
      <c r="AI4" s="31">
        <v>0</v>
      </c>
      <c r="AJ4" s="31">
        <v>0</v>
      </c>
      <c r="AK4" s="31">
        <v>0</v>
      </c>
      <c r="AL4" s="31">
        <f t="shared" ref="AL4:AL69" si="0">SUM(B4+D4+F4+H4+J4+L4+N4+P4+R4+T4+V4+X4+Z4+AB4+AD4+AF4+AH4+AJ4)</f>
        <v>1887</v>
      </c>
      <c r="AM4" s="40">
        <f t="shared" ref="AM4" si="1">SUM(C4+E4+G4+I4+K4+M4+O4+Q4+S4+U4+W4+Y4+AA4+AC4+AE4+AG4+AI4+AK4)</f>
        <v>0</v>
      </c>
    </row>
    <row r="5" spans="1:39" s="6" customFormat="1" ht="15.5" x14ac:dyDescent="0.2">
      <c r="A5" s="9" t="s">
        <v>2</v>
      </c>
      <c r="B5" s="15">
        <v>0</v>
      </c>
      <c r="C5" s="15">
        <v>0</v>
      </c>
      <c r="D5" s="15">
        <v>0</v>
      </c>
      <c r="E5" s="15">
        <v>0</v>
      </c>
      <c r="F5" s="23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8">
        <v>0</v>
      </c>
      <c r="AF5" s="15">
        <v>0</v>
      </c>
      <c r="AG5" s="18">
        <v>0</v>
      </c>
      <c r="AH5" s="15">
        <v>15832</v>
      </c>
      <c r="AI5" s="15">
        <v>0</v>
      </c>
      <c r="AJ5" s="15">
        <v>0</v>
      </c>
      <c r="AK5" s="15">
        <v>0</v>
      </c>
      <c r="AL5" s="14">
        <f>SUM(B5+D5+F5+H5+J5+L5+N5+P5+R5+T5+V5+X5+Z5+AB5+AD5+AF5+AH5+AJ5)</f>
        <v>15832</v>
      </c>
      <c r="AM5" s="18">
        <f t="shared" ref="AM5:AM77" si="2">SUM(C5+E5+G5+I5+K5+M5+O5+Q5+S5+U5+W5+Y5+AA5+AC5+AE5+AG5+AI5+AK5)</f>
        <v>0</v>
      </c>
    </row>
    <row r="6" spans="1:39" s="6" customFormat="1" ht="15.5" x14ac:dyDescent="0.2">
      <c r="A6" s="9" t="s">
        <v>3</v>
      </c>
      <c r="B6" s="15">
        <v>0</v>
      </c>
      <c r="C6" s="15">
        <v>0</v>
      </c>
      <c r="D6" s="15">
        <v>81490</v>
      </c>
      <c r="E6" s="15">
        <v>0</v>
      </c>
      <c r="F6" s="23">
        <v>251630</v>
      </c>
      <c r="G6" s="15">
        <v>4045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953</v>
      </c>
      <c r="S6" s="15">
        <v>0</v>
      </c>
      <c r="T6" s="15">
        <v>0</v>
      </c>
      <c r="U6" s="15">
        <v>0</v>
      </c>
      <c r="V6" s="15">
        <v>15637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8">
        <v>0</v>
      </c>
      <c r="AF6" s="15">
        <v>0</v>
      </c>
      <c r="AG6" s="18">
        <v>0</v>
      </c>
      <c r="AH6" s="15">
        <v>0</v>
      </c>
      <c r="AI6" s="15">
        <v>0</v>
      </c>
      <c r="AJ6" s="15">
        <v>0</v>
      </c>
      <c r="AK6" s="15">
        <v>0</v>
      </c>
      <c r="AL6" s="14">
        <f t="shared" si="0"/>
        <v>349710</v>
      </c>
      <c r="AM6" s="18">
        <f>SUM(C6+E6+G6+I6+K6+M6+O6+Q6+S6+U6+W6+Y6+AA6+AC6+AE6+AG6+AI6+AK6)</f>
        <v>4045</v>
      </c>
    </row>
    <row r="7" spans="1:39" s="6" customFormat="1" ht="15.5" x14ac:dyDescent="0.2">
      <c r="A7" s="9" t="s">
        <v>4</v>
      </c>
      <c r="B7" s="15">
        <v>0</v>
      </c>
      <c r="C7" s="15">
        <v>0</v>
      </c>
      <c r="D7" s="15">
        <v>0</v>
      </c>
      <c r="E7" s="15">
        <v>0</v>
      </c>
      <c r="F7" s="23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752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718</v>
      </c>
      <c r="AC7" s="15">
        <v>0</v>
      </c>
      <c r="AD7" s="15">
        <v>0</v>
      </c>
      <c r="AE7" s="18">
        <v>0</v>
      </c>
      <c r="AF7" s="15">
        <v>0</v>
      </c>
      <c r="AG7" s="18">
        <v>0</v>
      </c>
      <c r="AH7" s="15">
        <v>0</v>
      </c>
      <c r="AI7" s="15">
        <v>0</v>
      </c>
      <c r="AJ7" s="15">
        <v>0</v>
      </c>
      <c r="AK7" s="15">
        <v>0</v>
      </c>
      <c r="AL7" s="14">
        <f t="shared" si="0"/>
        <v>1470</v>
      </c>
      <c r="AM7" s="18">
        <f t="shared" si="2"/>
        <v>0</v>
      </c>
    </row>
    <row r="8" spans="1:39" s="6" customFormat="1" ht="15.5" x14ac:dyDescent="0.2">
      <c r="A8" s="9" t="s">
        <v>5</v>
      </c>
      <c r="B8" s="15">
        <v>0</v>
      </c>
      <c r="C8" s="15">
        <v>0</v>
      </c>
      <c r="D8" s="15">
        <v>0</v>
      </c>
      <c r="E8" s="15">
        <v>0</v>
      </c>
      <c r="F8" s="23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261424</v>
      </c>
      <c r="AC8" s="15">
        <v>0</v>
      </c>
      <c r="AD8" s="15">
        <v>0</v>
      </c>
      <c r="AE8" s="18">
        <v>0</v>
      </c>
      <c r="AF8" s="15">
        <v>0</v>
      </c>
      <c r="AG8" s="18">
        <v>0</v>
      </c>
      <c r="AH8" s="15">
        <v>0</v>
      </c>
      <c r="AI8" s="15">
        <v>0</v>
      </c>
      <c r="AJ8" s="15">
        <v>5616</v>
      </c>
      <c r="AK8" s="15">
        <v>0</v>
      </c>
      <c r="AL8" s="14">
        <f t="shared" si="0"/>
        <v>267040</v>
      </c>
      <c r="AM8" s="18">
        <f t="shared" si="2"/>
        <v>0</v>
      </c>
    </row>
    <row r="9" spans="1:39" s="6" customFormat="1" ht="15.5" x14ac:dyDescent="0.2">
      <c r="A9" s="9" t="s">
        <v>105</v>
      </c>
      <c r="B9" s="15">
        <v>0</v>
      </c>
      <c r="C9" s="15">
        <v>0</v>
      </c>
      <c r="D9" s="15">
        <v>0</v>
      </c>
      <c r="E9" s="15">
        <v>0</v>
      </c>
      <c r="F9" s="23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20731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8">
        <v>0</v>
      </c>
      <c r="AF9" s="15">
        <v>0</v>
      </c>
      <c r="AG9" s="18">
        <v>0</v>
      </c>
      <c r="AH9" s="15">
        <v>0</v>
      </c>
      <c r="AI9" s="15">
        <v>0</v>
      </c>
      <c r="AJ9" s="15">
        <v>0</v>
      </c>
      <c r="AK9" s="15">
        <v>0</v>
      </c>
      <c r="AL9" s="14">
        <f t="shared" si="0"/>
        <v>20731</v>
      </c>
      <c r="AM9" s="18">
        <f t="shared" ref="AM9" si="3">SUM(C9+E9+G9+I9+K9+M9+O9+Q9+S9+U9+W9+Y9+AA9+AC9+AE9+AG9+AI9+AK9)</f>
        <v>0</v>
      </c>
    </row>
    <row r="10" spans="1:39" s="6" customFormat="1" ht="15.5" x14ac:dyDescent="0.2">
      <c r="A10" s="9" t="s">
        <v>6</v>
      </c>
      <c r="B10" s="15">
        <v>0</v>
      </c>
      <c r="C10" s="15">
        <v>0</v>
      </c>
      <c r="D10" s="15">
        <v>0</v>
      </c>
      <c r="E10" s="15">
        <v>0</v>
      </c>
      <c r="F10" s="23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8">
        <v>0</v>
      </c>
      <c r="AF10" s="15">
        <v>0</v>
      </c>
      <c r="AG10" s="18">
        <v>0</v>
      </c>
      <c r="AH10" s="15">
        <v>436</v>
      </c>
      <c r="AI10" s="15">
        <v>0</v>
      </c>
      <c r="AJ10" s="15">
        <v>0</v>
      </c>
      <c r="AK10" s="15">
        <v>0</v>
      </c>
      <c r="AL10" s="14">
        <f t="shared" si="0"/>
        <v>436</v>
      </c>
      <c r="AM10" s="18">
        <f t="shared" si="2"/>
        <v>0</v>
      </c>
    </row>
    <row r="11" spans="1:39" s="6" customFormat="1" ht="15.5" x14ac:dyDescent="0.2">
      <c r="A11" s="10" t="s">
        <v>102</v>
      </c>
      <c r="B11" s="15">
        <v>0</v>
      </c>
      <c r="C11" s="15">
        <v>0</v>
      </c>
      <c r="D11" s="15">
        <v>0</v>
      </c>
      <c r="E11" s="15">
        <v>0</v>
      </c>
      <c r="F11" s="23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73930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8">
        <v>0</v>
      </c>
      <c r="AF11" s="15">
        <v>0</v>
      </c>
      <c r="AG11" s="18">
        <v>0</v>
      </c>
      <c r="AH11" s="15">
        <v>0</v>
      </c>
      <c r="AI11" s="15">
        <v>0</v>
      </c>
      <c r="AJ11" s="15">
        <v>8488</v>
      </c>
      <c r="AK11" s="15">
        <v>0</v>
      </c>
      <c r="AL11" s="14">
        <f t="shared" si="0"/>
        <v>82418</v>
      </c>
      <c r="AM11" s="18">
        <f t="shared" si="2"/>
        <v>0</v>
      </c>
    </row>
    <row r="12" spans="1:39" s="6" customFormat="1" ht="15.5" x14ac:dyDescent="0.2">
      <c r="A12" s="9" t="s">
        <v>7</v>
      </c>
      <c r="B12" s="15">
        <v>0</v>
      </c>
      <c r="C12" s="15">
        <v>0</v>
      </c>
      <c r="D12" s="15">
        <v>0</v>
      </c>
      <c r="E12" s="15">
        <v>0</v>
      </c>
      <c r="F12" s="23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1568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8">
        <v>0</v>
      </c>
      <c r="AF12" s="15">
        <v>0</v>
      </c>
      <c r="AG12" s="18">
        <v>0</v>
      </c>
      <c r="AH12" s="15">
        <v>0</v>
      </c>
      <c r="AI12" s="15">
        <v>0</v>
      </c>
      <c r="AJ12" s="15">
        <v>0</v>
      </c>
      <c r="AK12" s="15">
        <v>0</v>
      </c>
      <c r="AL12" s="14">
        <f t="shared" si="0"/>
        <v>1568</v>
      </c>
      <c r="AM12" s="18">
        <f t="shared" si="2"/>
        <v>0</v>
      </c>
    </row>
    <row r="13" spans="1:39" s="6" customFormat="1" ht="15.5" x14ac:dyDescent="0.2">
      <c r="A13" s="9" t="s">
        <v>112</v>
      </c>
      <c r="B13" s="15">
        <v>0</v>
      </c>
      <c r="C13" s="15">
        <v>0</v>
      </c>
      <c r="D13" s="15">
        <v>0</v>
      </c>
      <c r="E13" s="15">
        <v>0</v>
      </c>
      <c r="F13" s="23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8">
        <v>0</v>
      </c>
      <c r="AF13" s="15">
        <v>0</v>
      </c>
      <c r="AG13" s="18">
        <v>0</v>
      </c>
      <c r="AH13" s="15">
        <v>14265</v>
      </c>
      <c r="AI13" s="15">
        <v>0</v>
      </c>
      <c r="AJ13" s="15">
        <v>0</v>
      </c>
      <c r="AK13" s="15">
        <v>0</v>
      </c>
      <c r="AL13" s="14">
        <f t="shared" si="0"/>
        <v>14265</v>
      </c>
      <c r="AM13" s="18">
        <f t="shared" si="2"/>
        <v>0</v>
      </c>
    </row>
    <row r="14" spans="1:39" s="6" customFormat="1" ht="15.5" x14ac:dyDescent="0.2">
      <c r="A14" s="9" t="s">
        <v>8</v>
      </c>
      <c r="B14" s="15">
        <v>23732</v>
      </c>
      <c r="C14" s="15">
        <v>1679</v>
      </c>
      <c r="D14" s="15">
        <v>79383</v>
      </c>
      <c r="E14" s="15">
        <v>0</v>
      </c>
      <c r="F14" s="23">
        <v>616710</v>
      </c>
      <c r="G14" s="15">
        <v>26544</v>
      </c>
      <c r="H14" s="15">
        <v>550640</v>
      </c>
      <c r="I14" s="15">
        <v>30420</v>
      </c>
      <c r="J14" s="15">
        <v>264841</v>
      </c>
      <c r="K14" s="15">
        <v>0</v>
      </c>
      <c r="L14" s="15">
        <v>668613</v>
      </c>
      <c r="M14" s="15">
        <v>27325</v>
      </c>
      <c r="N14" s="15">
        <v>0</v>
      </c>
      <c r="O14" s="15">
        <v>0</v>
      </c>
      <c r="P14" s="15">
        <v>0</v>
      </c>
      <c r="Q14" s="15">
        <v>0</v>
      </c>
      <c r="R14" s="15">
        <v>910</v>
      </c>
      <c r="S14" s="15">
        <v>77</v>
      </c>
      <c r="T14" s="15">
        <v>309232</v>
      </c>
      <c r="U14" s="15">
        <v>73652</v>
      </c>
      <c r="V14" s="15">
        <v>26103</v>
      </c>
      <c r="W14" s="15">
        <v>0</v>
      </c>
      <c r="X14" s="15">
        <v>255889</v>
      </c>
      <c r="Y14" s="15">
        <v>0</v>
      </c>
      <c r="Z14" s="15">
        <v>2048</v>
      </c>
      <c r="AA14" s="15">
        <v>0</v>
      </c>
      <c r="AB14" s="15">
        <v>796589</v>
      </c>
      <c r="AC14" s="15">
        <v>0</v>
      </c>
      <c r="AD14" s="15">
        <v>0</v>
      </c>
      <c r="AE14" s="18">
        <v>0</v>
      </c>
      <c r="AF14" s="15">
        <v>1769</v>
      </c>
      <c r="AG14" s="18">
        <v>0</v>
      </c>
      <c r="AH14" s="15">
        <v>470505</v>
      </c>
      <c r="AI14" s="15">
        <v>0</v>
      </c>
      <c r="AJ14" s="15">
        <v>0</v>
      </c>
      <c r="AK14" s="15">
        <v>0</v>
      </c>
      <c r="AL14" s="14">
        <f t="shared" si="0"/>
        <v>4066964</v>
      </c>
      <c r="AM14" s="18">
        <f t="shared" si="2"/>
        <v>159697</v>
      </c>
    </row>
    <row r="15" spans="1:39" s="6" customFormat="1" ht="15.5" x14ac:dyDescent="0.35">
      <c r="A15" s="11" t="s">
        <v>9</v>
      </c>
      <c r="B15" s="15">
        <v>0</v>
      </c>
      <c r="C15" s="15">
        <v>0</v>
      </c>
      <c r="D15" s="15">
        <v>0</v>
      </c>
      <c r="E15" s="15">
        <v>0</v>
      </c>
      <c r="F15" s="23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8">
        <v>0</v>
      </c>
      <c r="AF15" s="15">
        <v>0</v>
      </c>
      <c r="AG15" s="18">
        <v>0</v>
      </c>
      <c r="AH15" s="15">
        <v>9332</v>
      </c>
      <c r="AI15" s="15">
        <v>0</v>
      </c>
      <c r="AJ15" s="15">
        <v>0</v>
      </c>
      <c r="AK15" s="15">
        <v>0</v>
      </c>
      <c r="AL15" s="14">
        <f t="shared" si="0"/>
        <v>9332</v>
      </c>
      <c r="AM15" s="18">
        <f t="shared" si="2"/>
        <v>0</v>
      </c>
    </row>
    <row r="16" spans="1:39" s="6" customFormat="1" ht="15.5" x14ac:dyDescent="0.35">
      <c r="A16" s="11" t="s">
        <v>10</v>
      </c>
      <c r="B16" s="15">
        <v>0</v>
      </c>
      <c r="C16" s="15">
        <v>0</v>
      </c>
      <c r="D16" s="15">
        <v>0</v>
      </c>
      <c r="E16" s="15">
        <v>0</v>
      </c>
      <c r="F16" s="23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188366</v>
      </c>
      <c r="AC16" s="15">
        <v>0</v>
      </c>
      <c r="AD16" s="15">
        <v>0</v>
      </c>
      <c r="AE16" s="18">
        <v>0</v>
      </c>
      <c r="AF16" s="15">
        <v>0</v>
      </c>
      <c r="AG16" s="18">
        <v>0</v>
      </c>
      <c r="AH16" s="15">
        <v>0</v>
      </c>
      <c r="AI16" s="15">
        <v>0</v>
      </c>
      <c r="AJ16" s="15">
        <v>0</v>
      </c>
      <c r="AK16" s="15">
        <v>0</v>
      </c>
      <c r="AL16" s="14">
        <f t="shared" si="0"/>
        <v>188366</v>
      </c>
      <c r="AM16" s="18">
        <f t="shared" si="2"/>
        <v>0</v>
      </c>
    </row>
    <row r="17" spans="1:39" s="6" customFormat="1" ht="15.5" x14ac:dyDescent="0.35">
      <c r="A17" s="11" t="s">
        <v>11</v>
      </c>
      <c r="B17" s="15">
        <v>0</v>
      </c>
      <c r="C17" s="15">
        <v>0</v>
      </c>
      <c r="D17" s="15">
        <v>113687</v>
      </c>
      <c r="E17" s="15">
        <v>0</v>
      </c>
      <c r="F17" s="23">
        <v>609282</v>
      </c>
      <c r="G17" s="15">
        <v>0</v>
      </c>
      <c r="H17" s="15">
        <v>672185</v>
      </c>
      <c r="I17" s="15">
        <v>0</v>
      </c>
      <c r="J17" s="15">
        <v>364854</v>
      </c>
      <c r="K17" s="15">
        <v>0</v>
      </c>
      <c r="L17" s="15">
        <v>557942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48761</v>
      </c>
      <c r="S17" s="15">
        <v>0</v>
      </c>
      <c r="T17" s="15">
        <v>762853</v>
      </c>
      <c r="U17" s="15">
        <v>0</v>
      </c>
      <c r="V17" s="15">
        <v>117208</v>
      </c>
      <c r="W17" s="15">
        <v>0</v>
      </c>
      <c r="X17" s="15">
        <v>169330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8">
        <v>0</v>
      </c>
      <c r="AF17" s="15">
        <v>0</v>
      </c>
      <c r="AG17" s="18">
        <v>0</v>
      </c>
      <c r="AH17" s="15">
        <v>0</v>
      </c>
      <c r="AI17" s="15">
        <v>0</v>
      </c>
      <c r="AJ17" s="15">
        <v>0</v>
      </c>
      <c r="AK17" s="15">
        <v>0</v>
      </c>
      <c r="AL17" s="14">
        <f t="shared" si="0"/>
        <v>3416102</v>
      </c>
      <c r="AM17" s="18">
        <f t="shared" si="2"/>
        <v>0</v>
      </c>
    </row>
    <row r="18" spans="1:39" s="6" customFormat="1" ht="15.5" x14ac:dyDescent="0.35">
      <c r="A18" s="11" t="s">
        <v>12</v>
      </c>
      <c r="B18" s="15">
        <v>0</v>
      </c>
      <c r="C18" s="15">
        <v>0</v>
      </c>
      <c r="D18" s="15">
        <v>0</v>
      </c>
      <c r="E18" s="15">
        <v>0</v>
      </c>
      <c r="F18" s="23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63390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82668</v>
      </c>
      <c r="AC18" s="15">
        <v>0</v>
      </c>
      <c r="AD18" s="15">
        <v>0</v>
      </c>
      <c r="AE18" s="18">
        <v>0</v>
      </c>
      <c r="AF18" s="15">
        <v>0</v>
      </c>
      <c r="AG18" s="18">
        <v>0</v>
      </c>
      <c r="AH18" s="15">
        <v>326676</v>
      </c>
      <c r="AI18" s="15">
        <v>0</v>
      </c>
      <c r="AJ18" s="15">
        <v>6163</v>
      </c>
      <c r="AK18" s="15">
        <v>0</v>
      </c>
      <c r="AL18" s="14">
        <f t="shared" si="0"/>
        <v>478897</v>
      </c>
      <c r="AM18" s="18">
        <f t="shared" si="2"/>
        <v>0</v>
      </c>
    </row>
    <row r="19" spans="1:39" s="6" customFormat="1" ht="15.5" x14ac:dyDescent="0.35">
      <c r="A19" s="11" t="s">
        <v>13</v>
      </c>
      <c r="B19" s="15">
        <v>0</v>
      </c>
      <c r="C19" s="15">
        <v>0</v>
      </c>
      <c r="D19" s="15">
        <v>0</v>
      </c>
      <c r="E19" s="15">
        <v>0</v>
      </c>
      <c r="F19" s="23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52913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33">
        <v>0</v>
      </c>
      <c r="AF19" s="34">
        <v>0</v>
      </c>
      <c r="AG19" s="33">
        <v>0</v>
      </c>
      <c r="AH19" s="15">
        <v>3709</v>
      </c>
      <c r="AI19" s="15">
        <v>0</v>
      </c>
      <c r="AJ19" s="15">
        <v>0</v>
      </c>
      <c r="AK19" s="15">
        <v>0</v>
      </c>
      <c r="AL19" s="14">
        <f t="shared" si="0"/>
        <v>56622</v>
      </c>
      <c r="AM19" s="18">
        <f t="shared" si="2"/>
        <v>0</v>
      </c>
    </row>
    <row r="20" spans="1:39" s="6" customFormat="1" ht="15.5" x14ac:dyDescent="0.35">
      <c r="A20" s="11" t="s">
        <v>14</v>
      </c>
      <c r="B20" s="15">
        <v>0</v>
      </c>
      <c r="C20" s="15">
        <v>0</v>
      </c>
      <c r="D20" s="15">
        <v>0</v>
      </c>
      <c r="E20" s="15">
        <v>0</v>
      </c>
      <c r="F20" s="23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33979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33">
        <v>0</v>
      </c>
      <c r="AF20" s="34">
        <v>0</v>
      </c>
      <c r="AG20" s="33">
        <v>0</v>
      </c>
      <c r="AH20" s="15">
        <v>0</v>
      </c>
      <c r="AI20" s="15">
        <v>0</v>
      </c>
      <c r="AJ20" s="15">
        <v>0</v>
      </c>
      <c r="AK20" s="15">
        <v>0</v>
      </c>
      <c r="AL20" s="14">
        <f t="shared" si="0"/>
        <v>33979</v>
      </c>
      <c r="AM20" s="18">
        <f t="shared" si="2"/>
        <v>0</v>
      </c>
    </row>
    <row r="21" spans="1:39" s="6" customFormat="1" ht="15.5" x14ac:dyDescent="0.35">
      <c r="A21" s="11" t="s">
        <v>15</v>
      </c>
      <c r="B21" s="15">
        <v>12586</v>
      </c>
      <c r="C21" s="15">
        <v>0</v>
      </c>
      <c r="D21" s="15">
        <v>1952</v>
      </c>
      <c r="E21" s="15">
        <v>0</v>
      </c>
      <c r="F21" s="23">
        <v>3259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5340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33">
        <v>0</v>
      </c>
      <c r="AF21" s="34">
        <v>0</v>
      </c>
      <c r="AG21" s="33">
        <v>0</v>
      </c>
      <c r="AH21" s="15">
        <v>0</v>
      </c>
      <c r="AI21" s="15">
        <v>0</v>
      </c>
      <c r="AJ21" s="15">
        <v>0</v>
      </c>
      <c r="AK21" s="15">
        <v>0</v>
      </c>
      <c r="AL21" s="14">
        <f t="shared" si="0"/>
        <v>23137</v>
      </c>
      <c r="AM21" s="18">
        <f t="shared" si="2"/>
        <v>0</v>
      </c>
    </row>
    <row r="22" spans="1:39" s="6" customFormat="1" ht="15.5" x14ac:dyDescent="0.35">
      <c r="A22" s="11" t="s">
        <v>16</v>
      </c>
      <c r="B22" s="15">
        <v>0</v>
      </c>
      <c r="C22" s="15">
        <v>0</v>
      </c>
      <c r="D22" s="15">
        <v>0</v>
      </c>
      <c r="E22" s="15">
        <v>0</v>
      </c>
      <c r="F22" s="23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33">
        <v>0</v>
      </c>
      <c r="AF22" s="34">
        <v>0</v>
      </c>
      <c r="AG22" s="33">
        <v>0</v>
      </c>
      <c r="AH22" s="15">
        <v>14805</v>
      </c>
      <c r="AI22" s="15">
        <v>0</v>
      </c>
      <c r="AJ22" s="15">
        <v>0</v>
      </c>
      <c r="AK22" s="15">
        <v>0</v>
      </c>
      <c r="AL22" s="14">
        <f t="shared" si="0"/>
        <v>14805</v>
      </c>
      <c r="AM22" s="18">
        <f t="shared" si="2"/>
        <v>0</v>
      </c>
    </row>
    <row r="23" spans="1:39" s="6" customFormat="1" ht="15.5" x14ac:dyDescent="0.35">
      <c r="A23" s="11" t="s">
        <v>17</v>
      </c>
      <c r="B23" s="15">
        <v>0</v>
      </c>
      <c r="C23" s="15">
        <v>0</v>
      </c>
      <c r="D23" s="15">
        <v>0</v>
      </c>
      <c r="E23" s="15">
        <v>0</v>
      </c>
      <c r="F23" s="23">
        <v>173542</v>
      </c>
      <c r="G23" s="15">
        <v>49345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33">
        <v>0</v>
      </c>
      <c r="AF23" s="34">
        <v>0</v>
      </c>
      <c r="AG23" s="33">
        <v>0</v>
      </c>
      <c r="AH23" s="15">
        <v>0</v>
      </c>
      <c r="AI23" s="15">
        <v>0</v>
      </c>
      <c r="AJ23" s="15">
        <v>0</v>
      </c>
      <c r="AK23" s="15">
        <v>0</v>
      </c>
      <c r="AL23" s="14">
        <f t="shared" si="0"/>
        <v>173542</v>
      </c>
      <c r="AM23" s="18">
        <f t="shared" si="2"/>
        <v>49345</v>
      </c>
    </row>
    <row r="24" spans="1:39" s="6" customFormat="1" ht="15.5" x14ac:dyDescent="0.35">
      <c r="A24" s="11" t="s">
        <v>18</v>
      </c>
      <c r="B24" s="15">
        <v>0</v>
      </c>
      <c r="C24" s="15">
        <v>0</v>
      </c>
      <c r="D24" s="15">
        <v>0</v>
      </c>
      <c r="E24" s="15">
        <v>0</v>
      </c>
      <c r="F24" s="23">
        <v>4844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33">
        <v>0</v>
      </c>
      <c r="AF24" s="34">
        <v>0</v>
      </c>
      <c r="AG24" s="33">
        <v>0</v>
      </c>
      <c r="AH24" s="15">
        <v>0</v>
      </c>
      <c r="AI24" s="15">
        <v>0</v>
      </c>
      <c r="AJ24" s="15">
        <v>0</v>
      </c>
      <c r="AK24" s="15">
        <v>0</v>
      </c>
      <c r="AL24" s="14">
        <f t="shared" si="0"/>
        <v>4844</v>
      </c>
      <c r="AM24" s="18">
        <f t="shared" si="2"/>
        <v>0</v>
      </c>
    </row>
    <row r="25" spans="1:39" s="6" customFormat="1" ht="15.5" x14ac:dyDescent="0.35">
      <c r="A25" s="11" t="s">
        <v>89</v>
      </c>
      <c r="B25" s="15">
        <v>0</v>
      </c>
      <c r="C25" s="15">
        <v>0</v>
      </c>
      <c r="D25" s="15">
        <v>0</v>
      </c>
      <c r="E25" s="15">
        <v>0</v>
      </c>
      <c r="F25" s="23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291313</v>
      </c>
      <c r="AC25" s="15">
        <v>0</v>
      </c>
      <c r="AD25" s="15">
        <v>0</v>
      </c>
      <c r="AE25" s="33">
        <v>0</v>
      </c>
      <c r="AF25" s="34">
        <v>0</v>
      </c>
      <c r="AG25" s="33">
        <v>0</v>
      </c>
      <c r="AH25" s="15">
        <v>0</v>
      </c>
      <c r="AI25" s="15">
        <v>0</v>
      </c>
      <c r="AJ25" s="15">
        <v>0</v>
      </c>
      <c r="AK25" s="15">
        <v>0</v>
      </c>
      <c r="AL25" s="14">
        <f t="shared" si="0"/>
        <v>291313</v>
      </c>
      <c r="AM25" s="18">
        <f t="shared" si="2"/>
        <v>0</v>
      </c>
    </row>
    <row r="26" spans="1:39" s="6" customFormat="1" ht="15.5" x14ac:dyDescent="0.35">
      <c r="A26" s="11" t="s">
        <v>91</v>
      </c>
      <c r="B26" s="16">
        <v>0</v>
      </c>
      <c r="C26" s="15">
        <v>0</v>
      </c>
      <c r="D26" s="15">
        <v>0</v>
      </c>
      <c r="E26" s="15">
        <v>0</v>
      </c>
      <c r="F26" s="23">
        <v>10138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387</v>
      </c>
      <c r="Y26" s="15">
        <v>0</v>
      </c>
      <c r="Z26" s="15">
        <v>0</v>
      </c>
      <c r="AA26" s="15">
        <v>0</v>
      </c>
      <c r="AB26" s="15">
        <v>184751</v>
      </c>
      <c r="AC26" s="15">
        <v>0</v>
      </c>
      <c r="AD26" s="15">
        <v>0</v>
      </c>
      <c r="AE26" s="33">
        <v>0</v>
      </c>
      <c r="AF26" s="34">
        <v>0</v>
      </c>
      <c r="AG26" s="33">
        <v>0</v>
      </c>
      <c r="AH26" s="15">
        <v>2</v>
      </c>
      <c r="AI26" s="15">
        <v>0</v>
      </c>
      <c r="AJ26" s="15">
        <v>0</v>
      </c>
      <c r="AK26" s="15">
        <v>0</v>
      </c>
      <c r="AL26" s="14">
        <f t="shared" si="0"/>
        <v>195278</v>
      </c>
      <c r="AM26" s="18">
        <f t="shared" si="2"/>
        <v>0</v>
      </c>
    </row>
    <row r="27" spans="1:39" s="6" customFormat="1" ht="15.5" x14ac:dyDescent="0.35">
      <c r="A27" s="11" t="s">
        <v>90</v>
      </c>
      <c r="B27" s="17">
        <v>0</v>
      </c>
      <c r="C27" s="15">
        <v>0</v>
      </c>
      <c r="D27" s="15">
        <v>0</v>
      </c>
      <c r="E27" s="15">
        <v>0</v>
      </c>
      <c r="F27" s="23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33">
        <v>0</v>
      </c>
      <c r="AF27" s="34">
        <v>0</v>
      </c>
      <c r="AG27" s="33">
        <v>0</v>
      </c>
      <c r="AH27" s="15">
        <v>0</v>
      </c>
      <c r="AI27" s="15">
        <v>0</v>
      </c>
      <c r="AJ27" s="15">
        <v>0</v>
      </c>
      <c r="AK27" s="15">
        <v>0</v>
      </c>
      <c r="AL27" s="14">
        <f t="shared" si="0"/>
        <v>0</v>
      </c>
      <c r="AM27" s="18">
        <f t="shared" si="2"/>
        <v>0</v>
      </c>
    </row>
    <row r="28" spans="1:39" s="6" customFormat="1" ht="15.5" x14ac:dyDescent="0.35">
      <c r="A28" s="11" t="s">
        <v>19</v>
      </c>
      <c r="B28" s="18">
        <v>0</v>
      </c>
      <c r="C28" s="15">
        <v>0</v>
      </c>
      <c r="D28" s="15">
        <v>0</v>
      </c>
      <c r="E28" s="15">
        <v>0</v>
      </c>
      <c r="F28" s="23">
        <v>15722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574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33">
        <v>0</v>
      </c>
      <c r="AF28" s="34">
        <v>7</v>
      </c>
      <c r="AG28" s="33">
        <v>0</v>
      </c>
      <c r="AH28" s="15">
        <v>0</v>
      </c>
      <c r="AI28" s="15">
        <v>0</v>
      </c>
      <c r="AJ28" s="15">
        <v>0</v>
      </c>
      <c r="AK28" s="15">
        <v>0</v>
      </c>
      <c r="AL28" s="14">
        <f t="shared" si="0"/>
        <v>16303</v>
      </c>
      <c r="AM28" s="18">
        <f t="shared" si="2"/>
        <v>0</v>
      </c>
    </row>
    <row r="29" spans="1:39" s="6" customFormat="1" ht="15.5" x14ac:dyDescent="0.2">
      <c r="A29" s="9" t="s">
        <v>20</v>
      </c>
      <c r="B29" s="18">
        <v>0</v>
      </c>
      <c r="C29" s="20">
        <v>0</v>
      </c>
      <c r="D29" s="18">
        <v>0</v>
      </c>
      <c r="E29" s="18">
        <v>0</v>
      </c>
      <c r="F29" s="24">
        <v>0</v>
      </c>
      <c r="G29" s="20">
        <v>0</v>
      </c>
      <c r="H29" s="18">
        <v>0</v>
      </c>
      <c r="I29" s="18">
        <v>0</v>
      </c>
      <c r="J29" s="18">
        <v>0</v>
      </c>
      <c r="K29" s="18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/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8">
        <v>0</v>
      </c>
      <c r="AF29" s="15">
        <v>0</v>
      </c>
      <c r="AG29" s="18">
        <v>0</v>
      </c>
      <c r="AH29" s="15">
        <v>495189</v>
      </c>
      <c r="AI29" s="15">
        <v>0</v>
      </c>
      <c r="AJ29" s="15">
        <v>0</v>
      </c>
      <c r="AK29" s="15">
        <v>0</v>
      </c>
      <c r="AL29" s="14">
        <f t="shared" si="0"/>
        <v>495189</v>
      </c>
      <c r="AM29" s="18">
        <f t="shared" si="2"/>
        <v>0</v>
      </c>
    </row>
    <row r="30" spans="1:39" s="6" customFormat="1" ht="16" thickBot="1" x14ac:dyDescent="0.25">
      <c r="A30" s="9" t="s">
        <v>106</v>
      </c>
      <c r="B30" s="18">
        <v>0</v>
      </c>
      <c r="C30" s="18">
        <v>0</v>
      </c>
      <c r="D30" s="18">
        <v>0</v>
      </c>
      <c r="E30" s="18">
        <v>0</v>
      </c>
      <c r="F30" s="24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28">
        <v>0</v>
      </c>
      <c r="M30" s="18">
        <v>0</v>
      </c>
      <c r="N30" s="28">
        <v>0</v>
      </c>
      <c r="O30" s="18">
        <v>0</v>
      </c>
      <c r="P30" s="28">
        <v>0</v>
      </c>
      <c r="Q30" s="18">
        <v>0</v>
      </c>
      <c r="R30" s="28">
        <v>0</v>
      </c>
      <c r="S30" s="28">
        <v>0</v>
      </c>
      <c r="T30" s="18">
        <v>0</v>
      </c>
      <c r="U30" s="18">
        <v>0</v>
      </c>
      <c r="V30" s="28">
        <v>0</v>
      </c>
      <c r="W30" s="28">
        <v>0</v>
      </c>
      <c r="X30" s="28">
        <v>0</v>
      </c>
      <c r="Y30" s="18">
        <v>0</v>
      </c>
      <c r="Z30" s="28">
        <v>0</v>
      </c>
      <c r="AA30" s="28">
        <v>0</v>
      </c>
      <c r="AB30" s="30">
        <v>0</v>
      </c>
      <c r="AC30" s="18">
        <v>0</v>
      </c>
      <c r="AD30" s="28">
        <v>0</v>
      </c>
      <c r="AE30" s="18">
        <v>0</v>
      </c>
      <c r="AF30" s="18">
        <v>0</v>
      </c>
      <c r="AG30" s="18">
        <v>0</v>
      </c>
      <c r="AH30" s="15">
        <v>30136</v>
      </c>
      <c r="AI30" s="15">
        <v>0</v>
      </c>
      <c r="AJ30" s="15">
        <v>0</v>
      </c>
      <c r="AK30" s="15">
        <v>0</v>
      </c>
      <c r="AL30" s="14">
        <f t="shared" si="0"/>
        <v>30136</v>
      </c>
      <c r="AM30" s="18">
        <f t="shared" ref="AM30" si="4">SUM(C30+E30+G30+I30+K30+M30+O30+Q30+S30+U30+W30+Y30+AA30+AC30+AE30+AG30+AI30+AK30)</f>
        <v>0</v>
      </c>
    </row>
    <row r="31" spans="1:39" s="6" customFormat="1" ht="16" thickTop="1" x14ac:dyDescent="0.2">
      <c r="A31" s="9" t="s">
        <v>21</v>
      </c>
      <c r="B31" s="15">
        <v>0</v>
      </c>
      <c r="C31" s="15">
        <v>0</v>
      </c>
      <c r="D31" s="15">
        <v>0</v>
      </c>
      <c r="E31" s="21">
        <v>0</v>
      </c>
      <c r="F31" s="23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30861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31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4">
        <f t="shared" si="0"/>
        <v>30861</v>
      </c>
      <c r="AM31" s="18">
        <f t="shared" si="2"/>
        <v>0</v>
      </c>
    </row>
    <row r="32" spans="1:39" s="6" customFormat="1" ht="15.5" x14ac:dyDescent="0.2">
      <c r="A32" s="9" t="s">
        <v>22</v>
      </c>
      <c r="B32" s="18">
        <v>0</v>
      </c>
      <c r="C32" s="18">
        <v>0</v>
      </c>
      <c r="D32" s="18">
        <v>0</v>
      </c>
      <c r="E32" s="18">
        <v>0</v>
      </c>
      <c r="F32" s="25">
        <v>0</v>
      </c>
      <c r="G32" s="18">
        <v>0</v>
      </c>
      <c r="H32" s="18">
        <v>0</v>
      </c>
      <c r="I32" s="29">
        <v>0</v>
      </c>
      <c r="J32" s="18">
        <v>0</v>
      </c>
      <c r="K32" s="18">
        <v>0</v>
      </c>
      <c r="L32" s="28">
        <v>0</v>
      </c>
      <c r="M32" s="28">
        <v>0</v>
      </c>
      <c r="N32" s="18">
        <v>0</v>
      </c>
      <c r="O32" s="18">
        <v>0</v>
      </c>
      <c r="P32" s="28">
        <v>0</v>
      </c>
      <c r="Q32" s="18">
        <v>0</v>
      </c>
      <c r="R32" s="28">
        <v>0</v>
      </c>
      <c r="S32" s="18">
        <v>0</v>
      </c>
      <c r="T32" s="28">
        <v>0</v>
      </c>
      <c r="U32" s="18">
        <v>0</v>
      </c>
      <c r="V32" s="28">
        <v>0</v>
      </c>
      <c r="W32" s="18">
        <v>0</v>
      </c>
      <c r="X32" s="28">
        <v>0</v>
      </c>
      <c r="Y32" s="28">
        <v>0</v>
      </c>
      <c r="Z32" s="18">
        <v>0</v>
      </c>
      <c r="AA32" s="28">
        <v>0</v>
      </c>
      <c r="AB32" s="18">
        <v>0</v>
      </c>
      <c r="AC32" s="18">
        <v>0</v>
      </c>
      <c r="AD32" s="28">
        <v>0</v>
      </c>
      <c r="AE32" s="18">
        <v>0</v>
      </c>
      <c r="AF32" s="18">
        <v>0</v>
      </c>
      <c r="AG32" s="18">
        <v>0</v>
      </c>
      <c r="AH32" s="15">
        <v>58380</v>
      </c>
      <c r="AI32" s="15">
        <v>0</v>
      </c>
      <c r="AJ32" s="15">
        <v>0</v>
      </c>
      <c r="AK32" s="15">
        <v>0</v>
      </c>
      <c r="AL32" s="14">
        <f t="shared" si="0"/>
        <v>58380</v>
      </c>
      <c r="AM32" s="18">
        <f t="shared" ref="AM32" si="5">SUM(C32+E32+G32+I32+K32+M32+O32+Q32+S32+U32+W32+Y32+AA32+AC32+AE32+AG32+AI32+AK32)</f>
        <v>0</v>
      </c>
    </row>
    <row r="33" spans="1:39" s="6" customFormat="1" ht="15.5" x14ac:dyDescent="0.2">
      <c r="A33" s="9" t="s">
        <v>23</v>
      </c>
      <c r="B33" s="15">
        <v>0</v>
      </c>
      <c r="C33" s="15">
        <v>0</v>
      </c>
      <c r="D33" s="15">
        <v>0</v>
      </c>
      <c r="E33" s="15">
        <v>0</v>
      </c>
      <c r="F33" s="23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359697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4">
        <f t="shared" si="0"/>
        <v>359697</v>
      </c>
      <c r="AM33" s="18">
        <f t="shared" si="2"/>
        <v>0</v>
      </c>
    </row>
    <row r="34" spans="1:39" s="6" customFormat="1" ht="15.5" x14ac:dyDescent="0.2">
      <c r="A34" s="9" t="s">
        <v>24</v>
      </c>
      <c r="B34" s="15">
        <v>0</v>
      </c>
      <c r="C34" s="15">
        <v>0</v>
      </c>
      <c r="D34" s="15">
        <v>0</v>
      </c>
      <c r="E34" s="15">
        <v>0</v>
      </c>
      <c r="F34" s="23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4">
        <f t="shared" si="0"/>
        <v>0</v>
      </c>
      <c r="AM34" s="18">
        <f t="shared" si="2"/>
        <v>0</v>
      </c>
    </row>
    <row r="35" spans="1:39" s="6" customFormat="1" ht="15.5" x14ac:dyDescent="0.2">
      <c r="A35" s="9" t="s">
        <v>103</v>
      </c>
      <c r="B35" s="15">
        <v>0</v>
      </c>
      <c r="C35" s="15">
        <v>0</v>
      </c>
      <c r="D35" s="15">
        <v>0</v>
      </c>
      <c r="E35" s="15">
        <v>0</v>
      </c>
      <c r="F35" s="23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7142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4">
        <f t="shared" si="0"/>
        <v>7142</v>
      </c>
      <c r="AM35" s="18">
        <f t="shared" si="2"/>
        <v>0</v>
      </c>
    </row>
    <row r="36" spans="1:39" s="6" customFormat="1" ht="15.5" x14ac:dyDescent="0.2">
      <c r="A36" s="9" t="s">
        <v>111</v>
      </c>
      <c r="B36" s="15">
        <v>0</v>
      </c>
      <c r="C36" s="15">
        <v>0</v>
      </c>
      <c r="D36" s="15">
        <v>0</v>
      </c>
      <c r="E36" s="15">
        <v>0</v>
      </c>
      <c r="F36" s="23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13932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1480850</v>
      </c>
      <c r="AC36" s="15">
        <v>0</v>
      </c>
      <c r="AD36" s="15">
        <v>0</v>
      </c>
      <c r="AE36" s="18">
        <v>0</v>
      </c>
      <c r="AF36" s="15">
        <v>0</v>
      </c>
      <c r="AG36" s="18">
        <v>0</v>
      </c>
      <c r="AH36" s="15">
        <v>362585</v>
      </c>
      <c r="AI36" s="15">
        <v>0</v>
      </c>
      <c r="AJ36" s="15">
        <v>16090</v>
      </c>
      <c r="AK36" s="15">
        <v>0</v>
      </c>
      <c r="AL36" s="14">
        <f t="shared" si="0"/>
        <v>1873457</v>
      </c>
      <c r="AM36" s="18">
        <f t="shared" ref="AM36" si="6">SUM(C36+E36+G36+I36+K36+M36+O36+Q36+S36+U36+W36+Y36+AA36+AC36+AE36+AG36+AI36+AK36)</f>
        <v>0</v>
      </c>
    </row>
    <row r="37" spans="1:39" s="6" customFormat="1" ht="15.5" x14ac:dyDescent="0.2">
      <c r="A37" s="9" t="s">
        <v>25</v>
      </c>
      <c r="B37" s="15">
        <v>155433</v>
      </c>
      <c r="C37" s="15">
        <v>0</v>
      </c>
      <c r="D37" s="15">
        <v>116587</v>
      </c>
      <c r="E37" s="15">
        <v>25364</v>
      </c>
      <c r="F37" s="26">
        <v>336368</v>
      </c>
      <c r="G37" s="15">
        <v>13304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444</v>
      </c>
      <c r="Q37" s="15">
        <v>444</v>
      </c>
      <c r="R37" s="15">
        <v>13500</v>
      </c>
      <c r="S37" s="15">
        <v>112</v>
      </c>
      <c r="T37" s="15">
        <v>0</v>
      </c>
      <c r="U37" s="15">
        <v>0</v>
      </c>
      <c r="V37" s="15">
        <v>135162</v>
      </c>
      <c r="W37" s="15">
        <v>0</v>
      </c>
      <c r="X37" s="15">
        <v>51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8">
        <v>0</v>
      </c>
      <c r="AF37" s="15">
        <v>0</v>
      </c>
      <c r="AG37" s="18">
        <v>0</v>
      </c>
      <c r="AH37" s="15">
        <v>0</v>
      </c>
      <c r="AI37" s="15">
        <v>0</v>
      </c>
      <c r="AJ37" s="15">
        <v>344020</v>
      </c>
      <c r="AK37" s="15">
        <v>0</v>
      </c>
      <c r="AL37" s="14">
        <f t="shared" si="0"/>
        <v>1101565</v>
      </c>
      <c r="AM37" s="18">
        <f t="shared" si="2"/>
        <v>39224</v>
      </c>
    </row>
    <row r="38" spans="1:39" s="6" customFormat="1" ht="16" thickBot="1" x14ac:dyDescent="0.25">
      <c r="A38" s="9" t="s">
        <v>26</v>
      </c>
      <c r="B38" s="18">
        <v>0</v>
      </c>
      <c r="C38" s="18">
        <v>0</v>
      </c>
      <c r="D38" s="18">
        <v>0</v>
      </c>
      <c r="E38" s="18">
        <v>0</v>
      </c>
      <c r="F38" s="24">
        <v>0</v>
      </c>
      <c r="G38" s="18">
        <v>0</v>
      </c>
      <c r="H38" s="28">
        <v>0</v>
      </c>
      <c r="I38" s="18">
        <v>0</v>
      </c>
      <c r="J38" s="28">
        <v>0</v>
      </c>
      <c r="K38" s="18">
        <v>0</v>
      </c>
      <c r="L38" s="28">
        <v>0</v>
      </c>
      <c r="M38" s="18">
        <v>0</v>
      </c>
      <c r="N38" s="30">
        <v>0</v>
      </c>
      <c r="O38" s="18">
        <v>0</v>
      </c>
      <c r="P38" s="28">
        <v>0</v>
      </c>
      <c r="Q38" s="18">
        <v>0</v>
      </c>
      <c r="R38" s="28">
        <v>0</v>
      </c>
      <c r="S38" s="28">
        <v>0</v>
      </c>
      <c r="T38" s="18">
        <v>0</v>
      </c>
      <c r="U38" s="28">
        <v>0</v>
      </c>
      <c r="V38" s="18">
        <v>0</v>
      </c>
      <c r="W38" s="18">
        <v>0</v>
      </c>
      <c r="X38" s="28">
        <v>0</v>
      </c>
      <c r="Y38" s="18">
        <v>0</v>
      </c>
      <c r="Z38" s="28">
        <v>0</v>
      </c>
      <c r="AA38" s="18">
        <v>0</v>
      </c>
      <c r="AB38" s="28">
        <v>0</v>
      </c>
      <c r="AC38" s="18">
        <v>0</v>
      </c>
      <c r="AD38" s="28">
        <v>0</v>
      </c>
      <c r="AE38" s="18">
        <v>0</v>
      </c>
      <c r="AF38" s="18">
        <v>0</v>
      </c>
      <c r="AG38" s="18">
        <v>0</v>
      </c>
      <c r="AH38" s="15">
        <v>594664</v>
      </c>
      <c r="AI38" s="15">
        <v>0</v>
      </c>
      <c r="AJ38" s="15">
        <v>0</v>
      </c>
      <c r="AK38" s="15">
        <v>0</v>
      </c>
      <c r="AL38" s="14">
        <f t="shared" si="0"/>
        <v>594664</v>
      </c>
      <c r="AM38" s="18">
        <f t="shared" si="2"/>
        <v>0</v>
      </c>
    </row>
    <row r="39" spans="1:39" s="6" customFormat="1" ht="16" thickTop="1" x14ac:dyDescent="0.2">
      <c r="A39" s="9" t="s">
        <v>27</v>
      </c>
      <c r="B39" s="15">
        <v>0</v>
      </c>
      <c r="C39" s="15">
        <v>0</v>
      </c>
      <c r="D39" s="15">
        <v>0</v>
      </c>
      <c r="E39" s="15">
        <v>0</v>
      </c>
      <c r="F39" s="22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31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4">
        <f t="shared" si="0"/>
        <v>0</v>
      </c>
      <c r="AM39" s="18">
        <f t="shared" si="2"/>
        <v>0</v>
      </c>
    </row>
    <row r="40" spans="1:39" s="6" customFormat="1" ht="15.5" x14ac:dyDescent="0.2">
      <c r="A40" s="9" t="s">
        <v>113</v>
      </c>
      <c r="B40" s="15">
        <v>0</v>
      </c>
      <c r="C40" s="15">
        <v>0</v>
      </c>
      <c r="D40" s="15">
        <v>0</v>
      </c>
      <c r="E40" s="15">
        <v>0</v>
      </c>
      <c r="F40" s="23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2574</v>
      </c>
      <c r="AK40" s="15">
        <v>0</v>
      </c>
      <c r="AL40" s="14">
        <f t="shared" si="0"/>
        <v>2574</v>
      </c>
      <c r="AM40" s="18">
        <f t="shared" si="2"/>
        <v>0</v>
      </c>
    </row>
    <row r="41" spans="1:39" s="6" customFormat="1" ht="15.5" x14ac:dyDescent="0.2">
      <c r="A41" s="9" t="s">
        <v>28</v>
      </c>
      <c r="B41" s="15">
        <v>0</v>
      </c>
      <c r="C41" s="15">
        <v>0</v>
      </c>
      <c r="D41" s="15">
        <v>0</v>
      </c>
      <c r="E41" s="15">
        <v>0</v>
      </c>
      <c r="F41" s="23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22223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1235065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271</v>
      </c>
      <c r="AK41" s="15">
        <v>0</v>
      </c>
      <c r="AL41" s="14">
        <f t="shared" si="0"/>
        <v>1257559</v>
      </c>
      <c r="AM41" s="18">
        <f t="shared" si="2"/>
        <v>0</v>
      </c>
    </row>
    <row r="42" spans="1:39" s="6" customFormat="1" ht="15.5" x14ac:dyDescent="0.2">
      <c r="A42" s="9" t="s">
        <v>29</v>
      </c>
      <c r="B42" s="15">
        <v>0</v>
      </c>
      <c r="C42" s="15">
        <v>0</v>
      </c>
      <c r="D42" s="15">
        <v>0</v>
      </c>
      <c r="E42" s="15">
        <v>0</v>
      </c>
      <c r="F42" s="23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22642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4">
        <f t="shared" si="0"/>
        <v>22642</v>
      </c>
      <c r="AM42" s="18">
        <f t="shared" si="2"/>
        <v>0</v>
      </c>
    </row>
    <row r="43" spans="1:39" s="6" customFormat="1" ht="15.5" x14ac:dyDescent="0.2">
      <c r="A43" s="9" t="s">
        <v>87</v>
      </c>
      <c r="B43" s="15">
        <v>588538</v>
      </c>
      <c r="C43" s="15">
        <v>73531</v>
      </c>
      <c r="D43" s="15">
        <v>808116</v>
      </c>
      <c r="E43" s="15">
        <v>186778</v>
      </c>
      <c r="F43" s="23">
        <v>4922107</v>
      </c>
      <c r="G43" s="15">
        <v>1607206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1092735</v>
      </c>
      <c r="W43" s="15">
        <v>0</v>
      </c>
      <c r="X43" s="15">
        <v>0</v>
      </c>
      <c r="Y43" s="15">
        <v>0</v>
      </c>
      <c r="Z43" s="15">
        <v>881</v>
      </c>
      <c r="AA43" s="15">
        <v>0</v>
      </c>
      <c r="AB43" s="15">
        <v>134914</v>
      </c>
      <c r="AC43" s="15">
        <v>0</v>
      </c>
      <c r="AD43" s="15">
        <v>0</v>
      </c>
      <c r="AE43" s="18">
        <v>0</v>
      </c>
      <c r="AF43" s="15">
        <v>291</v>
      </c>
      <c r="AG43" s="18">
        <v>0</v>
      </c>
      <c r="AH43" s="15">
        <v>512668</v>
      </c>
      <c r="AI43" s="15">
        <v>0</v>
      </c>
      <c r="AJ43" s="15">
        <v>302629</v>
      </c>
      <c r="AK43" s="15">
        <v>33148</v>
      </c>
      <c r="AL43" s="14">
        <f t="shared" si="0"/>
        <v>8362879</v>
      </c>
      <c r="AM43" s="18">
        <f t="shared" si="2"/>
        <v>1900663</v>
      </c>
    </row>
    <row r="44" spans="1:39" s="6" customFormat="1" ht="15.5" x14ac:dyDescent="0.2">
      <c r="A44" s="9" t="s">
        <v>30</v>
      </c>
      <c r="B44" s="15">
        <v>0</v>
      </c>
      <c r="C44" s="15">
        <v>0</v>
      </c>
      <c r="D44" s="15">
        <v>0</v>
      </c>
      <c r="E44" s="15">
        <v>0</v>
      </c>
      <c r="F44" s="23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234491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4">
        <f t="shared" si="0"/>
        <v>234491</v>
      </c>
      <c r="AM44" s="18">
        <f t="shared" si="2"/>
        <v>0</v>
      </c>
    </row>
    <row r="45" spans="1:39" s="6" customFormat="1" ht="15.5" x14ac:dyDescent="0.2">
      <c r="A45" s="10" t="s">
        <v>96</v>
      </c>
      <c r="B45" s="15">
        <v>0</v>
      </c>
      <c r="C45" s="15">
        <v>0</v>
      </c>
      <c r="D45" s="15">
        <v>0</v>
      </c>
      <c r="E45" s="15">
        <v>0</v>
      </c>
      <c r="F45" s="23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1986581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70345</v>
      </c>
      <c r="AK45" s="15">
        <v>0</v>
      </c>
      <c r="AL45" s="14">
        <f t="shared" si="0"/>
        <v>2056926</v>
      </c>
      <c r="AM45" s="18">
        <f t="shared" si="2"/>
        <v>0</v>
      </c>
    </row>
    <row r="46" spans="1:39" s="6" customFormat="1" ht="15.5" x14ac:dyDescent="0.2">
      <c r="A46" s="9" t="s">
        <v>31</v>
      </c>
      <c r="B46" s="15">
        <v>0</v>
      </c>
      <c r="C46" s="15">
        <v>0</v>
      </c>
      <c r="D46" s="15">
        <v>2667</v>
      </c>
      <c r="E46" s="15">
        <v>0</v>
      </c>
      <c r="F46" s="23">
        <v>4009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197</v>
      </c>
      <c r="AK46" s="15">
        <v>0</v>
      </c>
      <c r="AL46" s="14">
        <f t="shared" si="0"/>
        <v>6873</v>
      </c>
      <c r="AM46" s="18">
        <f t="shared" si="2"/>
        <v>0</v>
      </c>
    </row>
    <row r="47" spans="1:39" s="6" customFormat="1" ht="15.5" x14ac:dyDescent="0.2">
      <c r="A47" s="9" t="s">
        <v>92</v>
      </c>
      <c r="B47" s="15">
        <v>62735</v>
      </c>
      <c r="C47" s="15">
        <v>0</v>
      </c>
      <c r="D47" s="15">
        <v>0</v>
      </c>
      <c r="E47" s="15">
        <v>0</v>
      </c>
      <c r="F47" s="23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4135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478507</v>
      </c>
      <c r="AC47" s="15">
        <v>0</v>
      </c>
      <c r="AD47" s="15">
        <v>0</v>
      </c>
      <c r="AE47" s="18">
        <v>0</v>
      </c>
      <c r="AF47" s="15">
        <v>0</v>
      </c>
      <c r="AG47" s="18">
        <v>0</v>
      </c>
      <c r="AH47" s="15">
        <v>126637</v>
      </c>
      <c r="AI47" s="15">
        <v>0</v>
      </c>
      <c r="AJ47" s="15">
        <v>12328</v>
      </c>
      <c r="AK47" s="15">
        <v>0</v>
      </c>
      <c r="AL47" s="14">
        <f t="shared" si="0"/>
        <v>684342</v>
      </c>
      <c r="AM47" s="18">
        <f t="shared" si="2"/>
        <v>0</v>
      </c>
    </row>
    <row r="48" spans="1:39" s="6" customFormat="1" ht="15.5" x14ac:dyDescent="0.2">
      <c r="A48" s="9" t="s">
        <v>32</v>
      </c>
      <c r="B48" s="15">
        <v>0</v>
      </c>
      <c r="C48" s="15">
        <v>0</v>
      </c>
      <c r="D48" s="15">
        <v>0</v>
      </c>
      <c r="E48" s="15">
        <v>0</v>
      </c>
      <c r="F48" s="23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8">
        <v>0</v>
      </c>
      <c r="AF48" s="15">
        <v>0</v>
      </c>
      <c r="AG48" s="18">
        <v>0</v>
      </c>
      <c r="AH48" s="15">
        <v>51781</v>
      </c>
      <c r="AI48" s="15">
        <v>0</v>
      </c>
      <c r="AJ48" s="15">
        <v>0</v>
      </c>
      <c r="AK48" s="15">
        <v>0</v>
      </c>
      <c r="AL48" s="14">
        <f t="shared" si="0"/>
        <v>51781</v>
      </c>
      <c r="AM48" s="18">
        <f t="shared" si="2"/>
        <v>0</v>
      </c>
    </row>
    <row r="49" spans="1:39" s="6" customFormat="1" ht="15.5" x14ac:dyDescent="0.2">
      <c r="A49" s="9" t="s">
        <v>93</v>
      </c>
      <c r="B49" s="15">
        <v>0</v>
      </c>
      <c r="C49" s="15">
        <v>0</v>
      </c>
      <c r="D49" s="15">
        <v>0</v>
      </c>
      <c r="E49" s="15">
        <v>0</v>
      </c>
      <c r="F49" s="23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15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243</v>
      </c>
      <c r="AC49" s="15">
        <v>0</v>
      </c>
      <c r="AD49" s="15">
        <v>0</v>
      </c>
      <c r="AE49" s="18">
        <v>0</v>
      </c>
      <c r="AF49" s="15">
        <v>0</v>
      </c>
      <c r="AG49" s="18">
        <v>0</v>
      </c>
      <c r="AH49" s="15">
        <v>0</v>
      </c>
      <c r="AI49" s="15">
        <v>0</v>
      </c>
      <c r="AJ49" s="15">
        <v>1185</v>
      </c>
      <c r="AK49" s="15">
        <v>0</v>
      </c>
      <c r="AL49" s="14">
        <f t="shared" si="0"/>
        <v>1443</v>
      </c>
      <c r="AM49" s="18">
        <f t="shared" si="2"/>
        <v>0</v>
      </c>
    </row>
    <row r="50" spans="1:39" s="6" customFormat="1" ht="15.5" x14ac:dyDescent="0.2">
      <c r="A50" s="9" t="s">
        <v>88</v>
      </c>
      <c r="B50" s="15">
        <v>0</v>
      </c>
      <c r="C50" s="15">
        <v>0</v>
      </c>
      <c r="D50" s="15">
        <v>0</v>
      </c>
      <c r="E50" s="15">
        <v>0</v>
      </c>
      <c r="F50" s="23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18085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781733</v>
      </c>
      <c r="AC50" s="15">
        <v>0</v>
      </c>
      <c r="AD50" s="15">
        <v>0</v>
      </c>
      <c r="AE50" s="18">
        <v>0</v>
      </c>
      <c r="AF50" s="15">
        <v>0</v>
      </c>
      <c r="AG50" s="18">
        <v>0</v>
      </c>
      <c r="AH50" s="15">
        <v>0</v>
      </c>
      <c r="AI50" s="15">
        <v>0</v>
      </c>
      <c r="AJ50" s="15">
        <v>183</v>
      </c>
      <c r="AK50" s="15">
        <v>0</v>
      </c>
      <c r="AL50" s="14">
        <f t="shared" si="0"/>
        <v>800001</v>
      </c>
      <c r="AM50" s="18">
        <f t="shared" si="2"/>
        <v>0</v>
      </c>
    </row>
    <row r="51" spans="1:39" s="6" customFormat="1" ht="15.5" x14ac:dyDescent="0.2">
      <c r="A51" s="9" t="s">
        <v>107</v>
      </c>
      <c r="B51" s="15">
        <v>4101</v>
      </c>
      <c r="C51" s="15">
        <v>0</v>
      </c>
      <c r="D51" s="15">
        <v>0</v>
      </c>
      <c r="E51" s="15">
        <v>0</v>
      </c>
      <c r="F51" s="23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4">
        <f t="shared" si="0"/>
        <v>4101</v>
      </c>
      <c r="AM51" s="18">
        <f t="shared" ref="AM51" si="7">SUM(C51+E51+G51+I51+K51+M51+O51+Q51+S51+U51+W51+Y51+AA51+AC51+AE51+AG51+AI51+AK51)</f>
        <v>0</v>
      </c>
    </row>
    <row r="52" spans="1:39" s="6" customFormat="1" ht="15.5" x14ac:dyDescent="0.2">
      <c r="A52" s="9" t="s">
        <v>94</v>
      </c>
      <c r="B52" s="15">
        <v>0</v>
      </c>
      <c r="C52" s="15">
        <v>0</v>
      </c>
      <c r="D52" s="15">
        <v>0</v>
      </c>
      <c r="E52" s="15">
        <v>0</v>
      </c>
      <c r="F52" s="23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571581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4">
        <f t="shared" si="0"/>
        <v>571581</v>
      </c>
      <c r="AM52" s="18">
        <f t="shared" si="2"/>
        <v>0</v>
      </c>
    </row>
    <row r="53" spans="1:39" s="6" customFormat="1" ht="15.5" x14ac:dyDescent="0.2">
      <c r="A53" s="9" t="s">
        <v>33</v>
      </c>
      <c r="B53" s="15">
        <v>0</v>
      </c>
      <c r="C53" s="15">
        <v>0</v>
      </c>
      <c r="D53" s="15">
        <v>0</v>
      </c>
      <c r="E53" s="15">
        <v>0</v>
      </c>
      <c r="F53" s="23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21">
        <v>0</v>
      </c>
      <c r="AH53" s="15">
        <v>0</v>
      </c>
      <c r="AI53" s="15">
        <v>0</v>
      </c>
      <c r="AJ53" s="15">
        <v>0</v>
      </c>
      <c r="AK53" s="15">
        <v>0</v>
      </c>
      <c r="AL53" s="14">
        <f t="shared" si="0"/>
        <v>0</v>
      </c>
      <c r="AM53" s="18">
        <f t="shared" si="2"/>
        <v>0</v>
      </c>
    </row>
    <row r="54" spans="1:39" s="6" customFormat="1" ht="15.5" x14ac:dyDescent="0.2">
      <c r="A54" s="9" t="s">
        <v>95</v>
      </c>
      <c r="B54" s="18">
        <v>0</v>
      </c>
      <c r="C54" s="18">
        <v>0</v>
      </c>
      <c r="D54" s="18">
        <v>0</v>
      </c>
      <c r="E54" s="18">
        <v>0</v>
      </c>
      <c r="F54" s="25">
        <v>0</v>
      </c>
      <c r="G54" s="28">
        <v>0</v>
      </c>
      <c r="H54" s="18">
        <v>0</v>
      </c>
      <c r="I54" s="18">
        <v>0</v>
      </c>
      <c r="J54" s="28">
        <v>0</v>
      </c>
      <c r="K54" s="28">
        <v>0</v>
      </c>
      <c r="L54" s="18">
        <v>0</v>
      </c>
      <c r="M54" s="28">
        <v>0</v>
      </c>
      <c r="N54" s="18">
        <v>0</v>
      </c>
      <c r="O54" s="18">
        <v>0</v>
      </c>
      <c r="P54" s="28">
        <v>0</v>
      </c>
      <c r="Q54" s="18">
        <v>0</v>
      </c>
      <c r="R54" s="28">
        <v>0</v>
      </c>
      <c r="S54" s="18">
        <v>0</v>
      </c>
      <c r="T54" s="28">
        <v>0</v>
      </c>
      <c r="U54" s="18">
        <v>0</v>
      </c>
      <c r="V54" s="18">
        <v>0</v>
      </c>
      <c r="W54" s="28">
        <v>0</v>
      </c>
      <c r="X54" s="18">
        <v>0</v>
      </c>
      <c r="Y54" s="18">
        <v>0</v>
      </c>
      <c r="Z54" s="28">
        <v>0</v>
      </c>
      <c r="AA54" s="28">
        <v>0</v>
      </c>
      <c r="AB54" s="18">
        <v>0</v>
      </c>
      <c r="AC54" s="18">
        <v>0</v>
      </c>
      <c r="AD54" s="28">
        <v>0</v>
      </c>
      <c r="AE54" s="18">
        <v>0</v>
      </c>
      <c r="AF54" s="18">
        <v>0</v>
      </c>
      <c r="AG54" s="18">
        <v>0</v>
      </c>
      <c r="AH54" s="15">
        <v>5387</v>
      </c>
      <c r="AI54" s="15">
        <v>0</v>
      </c>
      <c r="AJ54" s="15">
        <v>33411</v>
      </c>
      <c r="AK54" s="15">
        <v>0</v>
      </c>
      <c r="AL54" s="14">
        <f t="shared" si="0"/>
        <v>38798</v>
      </c>
      <c r="AM54" s="18">
        <f t="shared" si="2"/>
        <v>0</v>
      </c>
    </row>
    <row r="55" spans="1:39" s="6" customFormat="1" ht="15.5" x14ac:dyDescent="0.2">
      <c r="A55" s="9" t="s">
        <v>34</v>
      </c>
      <c r="B55" s="15">
        <v>0</v>
      </c>
      <c r="C55" s="15">
        <v>0</v>
      </c>
      <c r="D55" s="15">
        <v>0</v>
      </c>
      <c r="E55" s="15">
        <v>0</v>
      </c>
      <c r="F55" s="23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8">
        <v>0</v>
      </c>
      <c r="AF55" s="15">
        <v>0</v>
      </c>
      <c r="AG55" s="18">
        <v>0</v>
      </c>
      <c r="AH55" s="15">
        <v>201715</v>
      </c>
      <c r="AI55" s="15">
        <v>0</v>
      </c>
      <c r="AJ55" s="15">
        <v>0</v>
      </c>
      <c r="AK55" s="15">
        <v>0</v>
      </c>
      <c r="AL55" s="14">
        <f t="shared" si="0"/>
        <v>201715</v>
      </c>
      <c r="AM55" s="18">
        <f t="shared" si="2"/>
        <v>0</v>
      </c>
    </row>
    <row r="56" spans="1:39" s="6" customFormat="1" ht="15.5" x14ac:dyDescent="0.2">
      <c r="A56" s="9" t="s">
        <v>35</v>
      </c>
      <c r="B56" s="15">
        <v>0</v>
      </c>
      <c r="C56" s="15">
        <v>0</v>
      </c>
      <c r="D56" s="15">
        <v>0</v>
      </c>
      <c r="E56" s="15">
        <v>0</v>
      </c>
      <c r="F56" s="23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8">
        <v>0</v>
      </c>
      <c r="AF56" s="15">
        <v>0</v>
      </c>
      <c r="AG56" s="18">
        <v>0</v>
      </c>
      <c r="AH56" s="15">
        <v>8188</v>
      </c>
      <c r="AI56" s="15">
        <v>0</v>
      </c>
      <c r="AJ56" s="15">
        <v>0</v>
      </c>
      <c r="AK56" s="15">
        <v>0</v>
      </c>
      <c r="AL56" s="14">
        <f t="shared" si="0"/>
        <v>8188</v>
      </c>
      <c r="AM56" s="18">
        <f t="shared" si="2"/>
        <v>0</v>
      </c>
    </row>
    <row r="57" spans="1:39" s="6" customFormat="1" ht="15.5" x14ac:dyDescent="0.2">
      <c r="A57" s="9" t="s">
        <v>36</v>
      </c>
      <c r="B57" s="15">
        <v>0</v>
      </c>
      <c r="C57" s="15">
        <v>0</v>
      </c>
      <c r="D57" s="15">
        <v>0</v>
      </c>
      <c r="E57" s="15">
        <v>0</v>
      </c>
      <c r="F57" s="23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8">
        <v>0</v>
      </c>
      <c r="AF57" s="15">
        <v>0</v>
      </c>
      <c r="AG57" s="18">
        <v>0</v>
      </c>
      <c r="AH57" s="15">
        <v>14763</v>
      </c>
      <c r="AI57" s="15">
        <v>0</v>
      </c>
      <c r="AJ57" s="15">
        <v>0</v>
      </c>
      <c r="AK57" s="15">
        <v>0</v>
      </c>
      <c r="AL57" s="14">
        <f t="shared" si="0"/>
        <v>14763</v>
      </c>
      <c r="AM57" s="18">
        <f t="shared" si="2"/>
        <v>0</v>
      </c>
    </row>
    <row r="58" spans="1:39" s="6" customFormat="1" ht="15.5" x14ac:dyDescent="0.2">
      <c r="A58" s="9" t="s">
        <v>37</v>
      </c>
      <c r="B58" s="15">
        <v>0</v>
      </c>
      <c r="C58" s="15">
        <v>0</v>
      </c>
      <c r="D58" s="15">
        <v>0</v>
      </c>
      <c r="E58" s="15">
        <v>0</v>
      </c>
      <c r="F58" s="23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32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136055</v>
      </c>
      <c r="AC58" s="15">
        <v>0</v>
      </c>
      <c r="AD58" s="15">
        <v>0</v>
      </c>
      <c r="AE58" s="18">
        <v>0</v>
      </c>
      <c r="AF58" s="15">
        <v>0</v>
      </c>
      <c r="AG58" s="18">
        <v>0</v>
      </c>
      <c r="AH58" s="15">
        <v>0</v>
      </c>
      <c r="AI58" s="15">
        <v>0</v>
      </c>
      <c r="AJ58" s="15">
        <v>12105</v>
      </c>
      <c r="AK58" s="15">
        <v>0</v>
      </c>
      <c r="AL58" s="14">
        <f t="shared" si="0"/>
        <v>148160</v>
      </c>
      <c r="AM58" s="18">
        <f t="shared" si="2"/>
        <v>0</v>
      </c>
    </row>
    <row r="59" spans="1:39" s="6" customFormat="1" ht="15.5" x14ac:dyDescent="0.2">
      <c r="A59" s="9" t="s">
        <v>38</v>
      </c>
      <c r="B59" s="15">
        <v>0</v>
      </c>
      <c r="C59" s="15">
        <v>0</v>
      </c>
      <c r="D59" s="15">
        <v>0</v>
      </c>
      <c r="E59" s="15">
        <v>0</v>
      </c>
      <c r="F59" s="23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3880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343803</v>
      </c>
      <c r="AC59" s="15">
        <v>0</v>
      </c>
      <c r="AD59" s="15">
        <v>0</v>
      </c>
      <c r="AE59" s="18">
        <v>0</v>
      </c>
      <c r="AF59" s="15">
        <v>34</v>
      </c>
      <c r="AG59" s="18">
        <v>0</v>
      </c>
      <c r="AH59" s="15">
        <v>0</v>
      </c>
      <c r="AI59" s="15">
        <v>0</v>
      </c>
      <c r="AJ59" s="15">
        <v>0</v>
      </c>
      <c r="AK59" s="15">
        <v>0</v>
      </c>
      <c r="AL59" s="14">
        <f t="shared" si="0"/>
        <v>347717</v>
      </c>
      <c r="AM59" s="18">
        <f t="shared" si="2"/>
        <v>0</v>
      </c>
    </row>
    <row r="60" spans="1:39" s="6" customFormat="1" ht="15.5" x14ac:dyDescent="0.2">
      <c r="A60" s="9" t="s">
        <v>39</v>
      </c>
      <c r="B60" s="15">
        <v>0</v>
      </c>
      <c r="C60" s="15">
        <v>0</v>
      </c>
      <c r="D60" s="15">
        <v>0</v>
      </c>
      <c r="E60" s="15">
        <v>0</v>
      </c>
      <c r="F60" s="23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124554</v>
      </c>
      <c r="AC60" s="15">
        <v>0</v>
      </c>
      <c r="AD60" s="15">
        <v>0</v>
      </c>
      <c r="AE60" s="18">
        <v>0</v>
      </c>
      <c r="AF60" s="15">
        <v>0</v>
      </c>
      <c r="AG60" s="18">
        <v>0</v>
      </c>
      <c r="AH60" s="15">
        <v>0</v>
      </c>
      <c r="AI60" s="15">
        <v>0</v>
      </c>
      <c r="AJ60" s="15">
        <v>1886</v>
      </c>
      <c r="AK60" s="15">
        <v>0</v>
      </c>
      <c r="AL60" s="14">
        <f t="shared" si="0"/>
        <v>126440</v>
      </c>
      <c r="AM60" s="18">
        <f t="shared" si="2"/>
        <v>0</v>
      </c>
    </row>
    <row r="61" spans="1:39" s="6" customFormat="1" ht="31" x14ac:dyDescent="0.2">
      <c r="A61" s="9" t="s">
        <v>97</v>
      </c>
      <c r="B61" s="15">
        <v>0</v>
      </c>
      <c r="C61" s="15">
        <v>0</v>
      </c>
      <c r="D61" s="15">
        <v>0</v>
      </c>
      <c r="E61" s="15">
        <v>0</v>
      </c>
      <c r="F61" s="23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179122</v>
      </c>
      <c r="AC61" s="15">
        <v>0</v>
      </c>
      <c r="AD61" s="15">
        <v>0</v>
      </c>
      <c r="AE61" s="18">
        <v>0</v>
      </c>
      <c r="AF61" s="15">
        <v>33</v>
      </c>
      <c r="AG61" s="18">
        <v>0</v>
      </c>
      <c r="AH61" s="15">
        <v>0</v>
      </c>
      <c r="AI61" s="15">
        <v>0</v>
      </c>
      <c r="AJ61" s="15">
        <v>0</v>
      </c>
      <c r="AK61" s="15">
        <v>0</v>
      </c>
      <c r="AL61" s="14">
        <f t="shared" si="0"/>
        <v>179155</v>
      </c>
      <c r="AM61" s="18">
        <f t="shared" si="2"/>
        <v>0</v>
      </c>
    </row>
    <row r="62" spans="1:39" s="6" customFormat="1" ht="15.5" x14ac:dyDescent="0.2">
      <c r="A62" s="9" t="s">
        <v>98</v>
      </c>
      <c r="B62" s="15">
        <v>3340</v>
      </c>
      <c r="C62" s="15">
        <v>0</v>
      </c>
      <c r="D62" s="15">
        <v>13</v>
      </c>
      <c r="E62" s="15">
        <v>13</v>
      </c>
      <c r="F62" s="23">
        <v>18738</v>
      </c>
      <c r="G62" s="15">
        <v>14738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498</v>
      </c>
      <c r="AA62" s="15">
        <v>498</v>
      </c>
      <c r="AB62" s="15">
        <v>0</v>
      </c>
      <c r="AC62" s="15">
        <v>0</v>
      </c>
      <c r="AD62" s="15">
        <v>0</v>
      </c>
      <c r="AE62" s="18">
        <v>0</v>
      </c>
      <c r="AF62" s="15">
        <v>0</v>
      </c>
      <c r="AG62" s="18">
        <v>0</v>
      </c>
      <c r="AH62" s="15">
        <v>144875</v>
      </c>
      <c r="AI62" s="15">
        <v>0</v>
      </c>
      <c r="AJ62" s="15">
        <v>0</v>
      </c>
      <c r="AK62" s="15">
        <v>0</v>
      </c>
      <c r="AL62" s="14">
        <f t="shared" si="0"/>
        <v>167464</v>
      </c>
      <c r="AM62" s="18">
        <f t="shared" si="2"/>
        <v>15249</v>
      </c>
    </row>
    <row r="63" spans="1:39" s="6" customFormat="1" ht="15.5" x14ac:dyDescent="0.2">
      <c r="A63" s="9" t="s">
        <v>99</v>
      </c>
      <c r="B63" s="15">
        <v>0</v>
      </c>
      <c r="C63" s="15">
        <v>0</v>
      </c>
      <c r="D63" s="15">
        <v>0</v>
      </c>
      <c r="E63" s="15">
        <v>0</v>
      </c>
      <c r="F63" s="23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7546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270000</v>
      </c>
      <c r="AC63" s="15">
        <v>0</v>
      </c>
      <c r="AD63" s="15">
        <v>0</v>
      </c>
      <c r="AE63" s="18">
        <v>0</v>
      </c>
      <c r="AF63" s="15">
        <v>0</v>
      </c>
      <c r="AG63" s="18">
        <v>0</v>
      </c>
      <c r="AH63" s="15">
        <v>0</v>
      </c>
      <c r="AI63" s="15">
        <v>0</v>
      </c>
      <c r="AJ63" s="15">
        <v>2581</v>
      </c>
      <c r="AK63" s="15">
        <v>0</v>
      </c>
      <c r="AL63" s="14">
        <f t="shared" si="0"/>
        <v>280127</v>
      </c>
      <c r="AM63" s="18">
        <f t="shared" si="2"/>
        <v>0</v>
      </c>
    </row>
    <row r="64" spans="1:39" s="6" customFormat="1" ht="31" x14ac:dyDescent="0.2">
      <c r="A64" s="9" t="s">
        <v>101</v>
      </c>
      <c r="B64" s="15">
        <v>0</v>
      </c>
      <c r="C64" s="15">
        <v>0</v>
      </c>
      <c r="D64" s="15">
        <v>0</v>
      </c>
      <c r="E64" s="15">
        <v>0</v>
      </c>
      <c r="F64" s="23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351466</v>
      </c>
      <c r="AC64" s="15">
        <v>0</v>
      </c>
      <c r="AD64" s="15">
        <v>0</v>
      </c>
      <c r="AE64" s="18">
        <v>0</v>
      </c>
      <c r="AF64" s="15">
        <v>95</v>
      </c>
      <c r="AG64" s="18">
        <v>0</v>
      </c>
      <c r="AH64" s="15">
        <v>0</v>
      </c>
      <c r="AI64" s="15">
        <v>0</v>
      </c>
      <c r="AJ64" s="15">
        <v>551</v>
      </c>
      <c r="AK64" s="15">
        <v>0</v>
      </c>
      <c r="AL64" s="14">
        <f t="shared" si="0"/>
        <v>352112</v>
      </c>
      <c r="AM64" s="18">
        <f t="shared" si="2"/>
        <v>0</v>
      </c>
    </row>
    <row r="65" spans="1:39" s="6" customFormat="1" ht="15.5" x14ac:dyDescent="0.2">
      <c r="A65" s="9" t="s">
        <v>40</v>
      </c>
      <c r="B65" s="15">
        <v>0</v>
      </c>
      <c r="C65" s="15">
        <v>0</v>
      </c>
      <c r="D65" s="15">
        <v>0</v>
      </c>
      <c r="E65" s="15">
        <v>0</v>
      </c>
      <c r="F65" s="23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8">
        <v>0</v>
      </c>
      <c r="AF65" s="15">
        <v>0</v>
      </c>
      <c r="AG65" s="18">
        <v>0</v>
      </c>
      <c r="AH65" s="15">
        <v>0</v>
      </c>
      <c r="AI65" s="15">
        <v>0</v>
      </c>
      <c r="AJ65" s="15">
        <v>0</v>
      </c>
      <c r="AK65" s="15">
        <v>0</v>
      </c>
      <c r="AL65" s="14">
        <v>0</v>
      </c>
      <c r="AM65" s="18">
        <f t="shared" si="2"/>
        <v>0</v>
      </c>
    </row>
    <row r="66" spans="1:39" s="6" customFormat="1" ht="15.5" x14ac:dyDescent="0.2">
      <c r="A66" s="9" t="s">
        <v>100</v>
      </c>
      <c r="B66" s="15">
        <v>0</v>
      </c>
      <c r="C66" s="15">
        <v>0</v>
      </c>
      <c r="D66" s="15">
        <v>0</v>
      </c>
      <c r="E66" s="15">
        <v>0</v>
      </c>
      <c r="F66" s="23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158317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12628</v>
      </c>
      <c r="AC66" s="15">
        <v>0</v>
      </c>
      <c r="AD66" s="15">
        <v>0</v>
      </c>
      <c r="AE66" s="18">
        <v>0</v>
      </c>
      <c r="AF66" s="15">
        <v>0</v>
      </c>
      <c r="AG66" s="18">
        <v>0</v>
      </c>
      <c r="AH66" s="15">
        <v>0</v>
      </c>
      <c r="AI66" s="15">
        <v>0</v>
      </c>
      <c r="AJ66" s="15">
        <v>0</v>
      </c>
      <c r="AK66" s="15">
        <v>0</v>
      </c>
      <c r="AL66" s="14">
        <f t="shared" si="0"/>
        <v>170945</v>
      </c>
      <c r="AM66" s="18">
        <f t="shared" si="2"/>
        <v>0</v>
      </c>
    </row>
    <row r="67" spans="1:39" s="6" customFormat="1" ht="15.5" x14ac:dyDescent="0.2">
      <c r="A67" s="9" t="s">
        <v>41</v>
      </c>
      <c r="B67" s="15">
        <v>0</v>
      </c>
      <c r="C67" s="15">
        <v>0</v>
      </c>
      <c r="D67" s="15">
        <v>0</v>
      </c>
      <c r="E67" s="15">
        <v>0</v>
      </c>
      <c r="F67" s="23">
        <v>2813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8">
        <v>0</v>
      </c>
      <c r="AF67" s="15">
        <v>0</v>
      </c>
      <c r="AG67" s="18">
        <v>0</v>
      </c>
      <c r="AH67" s="15">
        <v>100715</v>
      </c>
      <c r="AI67" s="15">
        <v>0</v>
      </c>
      <c r="AJ67" s="15">
        <v>0</v>
      </c>
      <c r="AK67" s="15">
        <v>0</v>
      </c>
      <c r="AL67" s="14">
        <f t="shared" si="0"/>
        <v>103528</v>
      </c>
      <c r="AM67" s="18">
        <f t="shared" si="2"/>
        <v>0</v>
      </c>
    </row>
    <row r="68" spans="1:39" s="6" customFormat="1" ht="15.5" x14ac:dyDescent="0.2">
      <c r="A68" s="9" t="s">
        <v>42</v>
      </c>
      <c r="B68" s="15">
        <v>0</v>
      </c>
      <c r="C68" s="15">
        <v>0</v>
      </c>
      <c r="D68" s="15">
        <v>0</v>
      </c>
      <c r="E68" s="15">
        <v>0</v>
      </c>
      <c r="F68" s="23">
        <v>137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8">
        <v>0</v>
      </c>
      <c r="AF68" s="15">
        <v>0</v>
      </c>
      <c r="AG68" s="18">
        <v>0</v>
      </c>
      <c r="AH68" s="15">
        <v>38729</v>
      </c>
      <c r="AI68" s="15">
        <v>0</v>
      </c>
      <c r="AJ68" s="15">
        <v>0</v>
      </c>
      <c r="AK68" s="15">
        <v>0</v>
      </c>
      <c r="AL68" s="14">
        <f t="shared" si="0"/>
        <v>38866</v>
      </c>
      <c r="AM68" s="18">
        <f t="shared" si="2"/>
        <v>0</v>
      </c>
    </row>
    <row r="69" spans="1:39" s="6" customFormat="1" ht="15.5" x14ac:dyDescent="0.2">
      <c r="A69" s="9" t="s">
        <v>43</v>
      </c>
      <c r="B69" s="15">
        <v>25740</v>
      </c>
      <c r="C69" s="15">
        <v>0</v>
      </c>
      <c r="D69" s="15">
        <v>30865</v>
      </c>
      <c r="E69" s="15">
        <v>1284</v>
      </c>
      <c r="F69" s="23">
        <v>73387</v>
      </c>
      <c r="G69" s="15">
        <v>2438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465</v>
      </c>
      <c r="S69" s="15">
        <v>0</v>
      </c>
      <c r="T69" s="15">
        <v>0</v>
      </c>
      <c r="U69" s="15">
        <v>0</v>
      </c>
      <c r="V69" s="15">
        <v>376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8">
        <v>0</v>
      </c>
      <c r="AF69" s="15">
        <v>0</v>
      </c>
      <c r="AG69" s="18">
        <v>0</v>
      </c>
      <c r="AH69" s="15">
        <v>0</v>
      </c>
      <c r="AI69" s="15">
        <v>0</v>
      </c>
      <c r="AJ69" s="15">
        <v>0</v>
      </c>
      <c r="AK69" s="15">
        <v>0</v>
      </c>
      <c r="AL69" s="14">
        <f t="shared" si="0"/>
        <v>130833</v>
      </c>
      <c r="AM69" s="18">
        <f t="shared" si="2"/>
        <v>3722</v>
      </c>
    </row>
    <row r="70" spans="1:39" s="6" customFormat="1" ht="15.5" x14ac:dyDescent="0.2">
      <c r="A70" s="10" t="s">
        <v>110</v>
      </c>
      <c r="B70" s="15">
        <v>0</v>
      </c>
      <c r="C70" s="15">
        <v>0</v>
      </c>
      <c r="D70" s="15">
        <v>5283</v>
      </c>
      <c r="E70" s="15">
        <v>0</v>
      </c>
      <c r="F70" s="23">
        <v>37574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8">
        <v>0</v>
      </c>
      <c r="AF70" s="15">
        <v>0</v>
      </c>
      <c r="AG70" s="18">
        <v>0</v>
      </c>
      <c r="AH70" s="15">
        <v>2112</v>
      </c>
      <c r="AI70" s="15">
        <v>0</v>
      </c>
      <c r="AJ70" s="15">
        <v>0</v>
      </c>
      <c r="AK70" s="15">
        <v>0</v>
      </c>
      <c r="AL70" s="14">
        <f t="shared" ref="AL70:AL76" si="8">SUM(B70+D70+F70+H70+J70+L70+N70+P70+R70+T70+V70+X70+Z70+AB70+AD70+AF70+AH70+AJ70)</f>
        <v>44969</v>
      </c>
      <c r="AM70" s="18">
        <f t="shared" si="2"/>
        <v>0</v>
      </c>
    </row>
    <row r="71" spans="1:39" s="6" customFormat="1" ht="15.5" x14ac:dyDescent="0.2">
      <c r="A71" s="9" t="s">
        <v>108</v>
      </c>
      <c r="B71" s="15">
        <v>0</v>
      </c>
      <c r="C71" s="15">
        <v>0</v>
      </c>
      <c r="D71" s="15">
        <v>0</v>
      </c>
      <c r="E71" s="15">
        <v>0</v>
      </c>
      <c r="F71" s="23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1054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8">
        <v>0</v>
      </c>
      <c r="AF71" s="15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4">
        <f t="shared" si="8"/>
        <v>1054</v>
      </c>
      <c r="AM71" s="18">
        <f t="shared" ref="AM71" si="9">SUM(C71+E71+G71+I71+K71+M71+O71+Q71+S71+U71+W71+Y71+AA71+AC71+AE71+AG71+AI71+AK71)</f>
        <v>0</v>
      </c>
    </row>
    <row r="72" spans="1:39" s="6" customFormat="1" ht="15.5" x14ac:dyDescent="0.2">
      <c r="A72" s="9" t="s">
        <v>44</v>
      </c>
      <c r="B72" s="15">
        <v>1016</v>
      </c>
      <c r="C72" s="15">
        <v>0</v>
      </c>
      <c r="D72" s="15">
        <v>23741</v>
      </c>
      <c r="E72" s="15">
        <v>0</v>
      </c>
      <c r="F72" s="23">
        <v>23527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4">
        <f t="shared" si="8"/>
        <v>48284</v>
      </c>
      <c r="AM72" s="18">
        <f t="shared" si="2"/>
        <v>0</v>
      </c>
    </row>
    <row r="73" spans="1:39" s="6" customFormat="1" ht="15.5" x14ac:dyDescent="0.2">
      <c r="A73" s="9" t="s">
        <v>45</v>
      </c>
      <c r="B73" s="15">
        <v>2</v>
      </c>
      <c r="C73" s="15">
        <v>0</v>
      </c>
      <c r="D73" s="15">
        <v>74057</v>
      </c>
      <c r="E73" s="15">
        <v>0</v>
      </c>
      <c r="F73" s="23">
        <v>428346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333717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4">
        <f t="shared" si="8"/>
        <v>836122</v>
      </c>
      <c r="AM73" s="18">
        <f t="shared" si="2"/>
        <v>0</v>
      </c>
    </row>
    <row r="74" spans="1:39" s="6" customFormat="1" ht="15.5" x14ac:dyDescent="0.2">
      <c r="A74" s="9" t="s">
        <v>109</v>
      </c>
      <c r="B74" s="15">
        <v>0</v>
      </c>
      <c r="C74" s="15">
        <v>0</v>
      </c>
      <c r="D74" s="15">
        <v>0</v>
      </c>
      <c r="E74" s="15">
        <v>0</v>
      </c>
      <c r="F74" s="23">
        <v>0</v>
      </c>
      <c r="G74" s="15">
        <v>0</v>
      </c>
      <c r="H74" s="15">
        <v>1140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4">
        <f t="shared" si="8"/>
        <v>1140</v>
      </c>
      <c r="AM74" s="18">
        <f t="shared" ref="AM74" si="10">SUM(C74+E74+G74+I74+K74+M74+O74+Q74+S74+U74+W74+Y74+AA74+AC74+AE74+AG74+AI74+AK74)</f>
        <v>0</v>
      </c>
    </row>
    <row r="75" spans="1:39" s="6" customFormat="1" ht="15.5" x14ac:dyDescent="0.2">
      <c r="A75" s="9" t="s">
        <v>46</v>
      </c>
      <c r="B75" s="15">
        <v>0</v>
      </c>
      <c r="C75" s="15">
        <v>0</v>
      </c>
      <c r="D75" s="15">
        <v>0</v>
      </c>
      <c r="E75" s="15">
        <v>0</v>
      </c>
      <c r="F75" s="23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4">
        <f t="shared" si="8"/>
        <v>0</v>
      </c>
      <c r="AM75" s="18">
        <f t="shared" si="2"/>
        <v>0</v>
      </c>
    </row>
    <row r="76" spans="1:39" s="6" customFormat="1" ht="15.5" x14ac:dyDescent="0.2">
      <c r="A76" s="10" t="s">
        <v>47</v>
      </c>
      <c r="B76" s="15">
        <v>0</v>
      </c>
      <c r="C76" s="15">
        <v>0</v>
      </c>
      <c r="D76" s="15">
        <v>0</v>
      </c>
      <c r="E76" s="15">
        <v>0</v>
      </c>
      <c r="F76" s="23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11756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2210</v>
      </c>
      <c r="AI76" s="15">
        <v>0</v>
      </c>
      <c r="AJ76" s="15">
        <v>0</v>
      </c>
      <c r="AK76" s="15">
        <v>0</v>
      </c>
      <c r="AL76" s="14">
        <f t="shared" si="8"/>
        <v>13966</v>
      </c>
      <c r="AM76" s="18">
        <f t="shared" si="2"/>
        <v>0</v>
      </c>
    </row>
    <row r="77" spans="1:39" s="6" customFormat="1" ht="16" thickBot="1" x14ac:dyDescent="0.25">
      <c r="A77" s="12" t="s">
        <v>48</v>
      </c>
      <c r="B77" s="19">
        <v>9253</v>
      </c>
      <c r="C77" s="19">
        <v>0</v>
      </c>
      <c r="D77" s="19">
        <v>36388</v>
      </c>
      <c r="E77" s="19">
        <v>0</v>
      </c>
      <c r="F77" s="27">
        <v>82760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36">
        <f>SUM(B77+D77+F77+H77+J77+L77+N77+P77+R77+T77+V77+X77+Z77+AB77+AD77+AF77+AH77+AJ77)</f>
        <v>128401</v>
      </c>
      <c r="AM77" s="37">
        <f t="shared" si="2"/>
        <v>0</v>
      </c>
    </row>
    <row r="78" spans="1:39" ht="18.5" x14ac:dyDescent="0.45">
      <c r="A78" s="3"/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39" ht="18.5" x14ac:dyDescent="0.45">
      <c r="A79" s="3"/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39" ht="18.5" x14ac:dyDescent="0.45">
      <c r="A80" s="3"/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5" x14ac:dyDescent="0.45">
      <c r="A81" s="3"/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5" x14ac:dyDescent="0.45">
      <c r="A82" s="3"/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5" x14ac:dyDescent="0.45">
      <c r="A83" s="3"/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5" x14ac:dyDescent="0.45">
      <c r="A84" s="3"/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5" x14ac:dyDescent="0.45">
      <c r="A85" s="3"/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5" x14ac:dyDescent="0.45">
      <c r="A86" s="3"/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5" x14ac:dyDescent="0.45">
      <c r="A87" s="3"/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5" x14ac:dyDescent="0.45">
      <c r="A88" s="3"/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5" x14ac:dyDescent="0.45">
      <c r="A89" s="3"/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5" x14ac:dyDescent="0.45">
      <c r="A90" s="3"/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5" x14ac:dyDescent="0.45">
      <c r="A91" s="3"/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5" x14ac:dyDescent="0.45">
      <c r="A92" s="3"/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5" x14ac:dyDescent="0.45">
      <c r="A93" s="3"/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5" x14ac:dyDescent="0.45">
      <c r="A94" s="3"/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5" x14ac:dyDescent="0.45">
      <c r="A95" s="3"/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5" x14ac:dyDescent="0.45">
      <c r="A96" s="3"/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5" x14ac:dyDescent="0.45">
      <c r="A97" s="3"/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5" x14ac:dyDescent="0.45">
      <c r="A98" s="3"/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5" x14ac:dyDescent="0.45">
      <c r="A99" s="3"/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5" x14ac:dyDescent="0.45">
      <c r="A100" s="3"/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5" x14ac:dyDescent="0.45">
      <c r="A101" s="3"/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5" x14ac:dyDescent="0.45">
      <c r="A102" s="3"/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5" x14ac:dyDescent="0.45">
      <c r="A103" s="3"/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5" x14ac:dyDescent="0.45">
      <c r="A104" s="3"/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5" x14ac:dyDescent="0.45">
      <c r="A105" s="3"/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5" x14ac:dyDescent="0.45">
      <c r="A106" s="3"/>
      <c r="B106" s="3"/>
      <c r="C106" s="3"/>
      <c r="D106" s="3"/>
      <c r="E106" s="3"/>
      <c r="F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5" x14ac:dyDescent="0.45">
      <c r="A107" s="3"/>
      <c r="B107" s="3"/>
      <c r="C107" s="3"/>
      <c r="D107" s="3"/>
      <c r="E107" s="3"/>
      <c r="F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</sheetData>
  <conditionalFormatting sqref="AE5:AG8 AE10:AG29 AE31:AG31 AM31 AE38:AG50 AE52:AG70 AM52:AM70 AE72:AG73 AM72:AM73 AE75:AG77 AM75:AM77 AM4:AM8 B33:AK37 AM10:AM29 AM33:AM50 B58:U58 W58:AB58">
    <cfRule type="expression" dxfId="28" priority="227">
      <formula>MOD(ROW(),2)=1</formula>
    </cfRule>
  </conditionalFormatting>
  <conditionalFormatting sqref="AE4:AH4">
    <cfRule type="expression" dxfId="27" priority="226">
      <formula>MOD(ROW(),2)=1</formula>
    </cfRule>
  </conditionalFormatting>
  <conditionalFormatting sqref="AH5:AH8 AH10:AH29 AH31 AH38:AH50 AH52:AH70 AH72:AH73 AH75:AH77">
    <cfRule type="expression" dxfId="26" priority="225">
      <formula>MOD(ROW(),2)=1</formula>
    </cfRule>
  </conditionalFormatting>
  <conditionalFormatting sqref="B4:AD8 B10:AD29 B31:AD31 B38:AD50 B52:AD57 B72:AD73 B75:AD77 B59:AD70 AC58:AD58">
    <cfRule type="expression" dxfId="25" priority="224">
      <formula>MOD(ROW(),2)=1</formula>
    </cfRule>
  </conditionalFormatting>
  <conditionalFormatting sqref="AI31:AK31 AI38:AK50 AI52:AK70 AI72:AK73 AI75:AK77 AI10:AK29 AI4:AK8 AL4:AL77">
    <cfRule type="expression" dxfId="24" priority="223">
      <formula>MOD(ROW(),2)=1</formula>
    </cfRule>
  </conditionalFormatting>
  <conditionalFormatting sqref="AM9 AE9:AG9">
    <cfRule type="expression" dxfId="23" priority="205">
      <formula>MOD(ROW(),2)=1</formula>
    </cfRule>
  </conditionalFormatting>
  <conditionalFormatting sqref="AH9">
    <cfRule type="expression" dxfId="22" priority="204">
      <formula>MOD(ROW(),2)=1</formula>
    </cfRule>
  </conditionalFormatting>
  <conditionalFormatting sqref="B9:AD9">
    <cfRule type="expression" dxfId="21" priority="203">
      <formula>MOD(ROW(),2)=1</formula>
    </cfRule>
  </conditionalFormatting>
  <conditionalFormatting sqref="AI9:AK9">
    <cfRule type="expression" dxfId="20" priority="202">
      <formula>MOD(ROW(),2)=1</formula>
    </cfRule>
  </conditionalFormatting>
  <conditionalFormatting sqref="AM30 AE30:AG30">
    <cfRule type="expression" dxfId="19" priority="157">
      <formula>MOD(ROW(),2)=1</formula>
    </cfRule>
  </conditionalFormatting>
  <conditionalFormatting sqref="AH30">
    <cfRule type="expression" dxfId="18" priority="156">
      <formula>MOD(ROW(),2)=1</formula>
    </cfRule>
  </conditionalFormatting>
  <conditionalFormatting sqref="B30:AD30">
    <cfRule type="expression" dxfId="17" priority="155">
      <formula>MOD(ROW(),2)=1</formula>
    </cfRule>
  </conditionalFormatting>
  <conditionalFormatting sqref="AI30:AK30">
    <cfRule type="expression" dxfId="16" priority="154">
      <formula>MOD(ROW(),2)=1</formula>
    </cfRule>
  </conditionalFormatting>
  <conditionalFormatting sqref="AE32:AG32 AM32">
    <cfRule type="expression" dxfId="15" priority="149">
      <formula>MOD(ROW(),2)=1</formula>
    </cfRule>
  </conditionalFormatting>
  <conditionalFormatting sqref="AH32">
    <cfRule type="expression" dxfId="14" priority="148">
      <formula>MOD(ROW(),2)=1</formula>
    </cfRule>
  </conditionalFormatting>
  <conditionalFormatting sqref="B32:AD32">
    <cfRule type="expression" dxfId="13" priority="147">
      <formula>MOD(ROW(),2)=1</formula>
    </cfRule>
  </conditionalFormatting>
  <conditionalFormatting sqref="AI32:AK32">
    <cfRule type="expression" dxfId="12" priority="146">
      <formula>MOD(ROW(),2)=1</formula>
    </cfRule>
  </conditionalFormatting>
  <conditionalFormatting sqref="AE51:AG51 AM51">
    <cfRule type="expression" dxfId="11" priority="73">
      <formula>MOD(ROW(),2)=1</formula>
    </cfRule>
  </conditionalFormatting>
  <conditionalFormatting sqref="AH51">
    <cfRule type="expression" dxfId="10" priority="72">
      <formula>MOD(ROW(),2)=1</formula>
    </cfRule>
  </conditionalFormatting>
  <conditionalFormatting sqref="B51:AD51">
    <cfRule type="expression" dxfId="9" priority="71">
      <formula>MOD(ROW(),2)=1</formula>
    </cfRule>
  </conditionalFormatting>
  <conditionalFormatting sqref="AI51:AK51">
    <cfRule type="expression" dxfId="8" priority="70">
      <formula>MOD(ROW(),2)=1</formula>
    </cfRule>
  </conditionalFormatting>
  <conditionalFormatting sqref="AE71:AG71 AM71">
    <cfRule type="expression" dxfId="7" priority="57">
      <formula>MOD(ROW(),2)=1</formula>
    </cfRule>
  </conditionalFormatting>
  <conditionalFormatting sqref="AH71">
    <cfRule type="expression" dxfId="6" priority="56">
      <formula>MOD(ROW(),2)=1</formula>
    </cfRule>
  </conditionalFormatting>
  <conditionalFormatting sqref="B71:AD71">
    <cfRule type="expression" dxfId="5" priority="55">
      <formula>MOD(ROW(),2)=1</formula>
    </cfRule>
  </conditionalFormatting>
  <conditionalFormatting sqref="AI71:AK71">
    <cfRule type="expression" dxfId="4" priority="54">
      <formula>MOD(ROW(),2)=1</formula>
    </cfRule>
  </conditionalFormatting>
  <conditionalFormatting sqref="AE74:AG74 AM74">
    <cfRule type="expression" dxfId="3" priority="37">
      <formula>MOD(ROW(),2)=1</formula>
    </cfRule>
  </conditionalFormatting>
  <conditionalFormatting sqref="AH74">
    <cfRule type="expression" dxfId="2" priority="36">
      <formula>MOD(ROW(),2)=1</formula>
    </cfRule>
  </conditionalFormatting>
  <conditionalFormatting sqref="B74:AD74">
    <cfRule type="expression" dxfId="1" priority="35">
      <formula>MOD(ROW(),2)=1</formula>
    </cfRule>
  </conditionalFormatting>
  <conditionalFormatting sqref="AI74:AK74">
    <cfRule type="expression" dxfId="0" priority="34">
      <formula>MOD(ROW(),2)=1</formula>
    </cfRule>
  </conditionalFormatting>
  <pageMargins left="0.25" right="0.25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Summary Report</vt:lpstr>
      <vt:lpstr>'Enrollment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2017-04-07T16:57:47Z</dcterms:created>
  <dcterms:modified xsi:type="dcterms:W3CDTF">2020-05-26T22:34:40Z</dcterms:modified>
</cp:coreProperties>
</file>